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600" yWindow="1840" windowWidth="11100" windowHeight="4730" tabRatio="935" firstSheet="11" activeTab="19"/>
  </bookViews>
  <sheets>
    <sheet name="расчетный объем" sheetId="188" r:id="rId1"/>
    <sheet name="субвенции 2023_ГП" sheetId="171" r:id="rId2"/>
    <sheet name="субвенции 2023_СП" sheetId="203" r:id="rId3"/>
    <sheet name="субвенции 2023" sheetId="136" r:id="rId4"/>
    <sheet name="субвенции 2024_ГП" sheetId="200" r:id="rId5"/>
    <sheet name="субвенции 2024_СП" sheetId="204" r:id="rId6"/>
    <sheet name="субвенции 2024" sheetId="207" r:id="rId7"/>
    <sheet name="субвенции 2025_ГП" sheetId="202" r:id="rId8"/>
    <sheet name="субвенции 2025_СП" sheetId="205" r:id="rId9"/>
    <sheet name="субвенции 2025" sheetId="208" r:id="rId10"/>
    <sheet name="числ населения средняя" sheetId="216" r:id="rId11"/>
    <sheet name="данные_районы" sheetId="42" r:id="rId12"/>
    <sheet name="ИБР_районы2023" sheetId="120" r:id="rId13"/>
    <sheet name="ИБР_районы2024" sheetId="177" r:id="rId14"/>
    <sheet name="ИБР_районы2025" sheetId="180" r:id="rId15"/>
    <sheet name="ИНП_районы" sheetId="211" r:id="rId16"/>
    <sheet name="ФФПМР(ГО)2023" sheetId="121" r:id="rId17"/>
    <sheet name="ФФПМР(ГО)2024" sheetId="209" r:id="rId18"/>
    <sheet name="ФФПМР(ГО)2025" sheetId="210" r:id="rId19"/>
    <sheet name="доп.норматив" sheetId="83" r:id="rId20"/>
  </sheets>
  <definedNames>
    <definedName name="_xlnm._FilterDatabase" localSheetId="3" hidden="1">'субвенции 2023'!$A$7:$G$25</definedName>
    <definedName name="_xlnm._FilterDatabase" localSheetId="1" hidden="1">'субвенции 2023_ГП'!$A$5:$L$72</definedName>
    <definedName name="_xlnm._FilterDatabase" localSheetId="2" hidden="1">'субвенции 2023_СП'!$A$5:$L$127</definedName>
    <definedName name="_xlnm._FilterDatabase" localSheetId="6" hidden="1">'субвенции 2024'!$A$6:$M$25</definedName>
    <definedName name="_xlnm._FilterDatabase" localSheetId="4" hidden="1">'субвенции 2024_ГП'!$A$5:$XFC$72</definedName>
    <definedName name="_xlnm._FilterDatabase" localSheetId="5" hidden="1">'субвенции 2024_СП'!$A$5:$L$127</definedName>
    <definedName name="_xlnm._FilterDatabase" localSheetId="9" hidden="1">'субвенции 2025'!$A$7:$G$25</definedName>
    <definedName name="_xlnm._FilterDatabase" localSheetId="7" hidden="1">'субвенции 2025_ГП'!$A$5:$L$72</definedName>
    <definedName name="_xlnm._FilterDatabase" localSheetId="8" hidden="1">'субвенции 2025_СП'!$A$5:$L$127</definedName>
    <definedName name="solver_adj" localSheetId="1" hidden="1">'субвенции 2023_ГП'!#REF!</definedName>
    <definedName name="solver_adj" localSheetId="2" hidden="1">'субвенции 2023_СП'!#REF!</definedName>
    <definedName name="solver_adj" localSheetId="4" hidden="1">'субвенции 2024_ГП'!#REF!</definedName>
    <definedName name="solver_adj" localSheetId="5" hidden="1">'субвенции 2024_СП'!#REF!</definedName>
    <definedName name="solver_adj" localSheetId="7" hidden="1">'субвенции 2025_ГП'!#REF!</definedName>
    <definedName name="solver_adj" localSheetId="8" hidden="1">'субвенции 2025_СП'!#REF!</definedName>
    <definedName name="solver_adj" localSheetId="16" hidden="1">'ФФПМР(ГО)2023'!$E$31</definedName>
    <definedName name="solver_adj" localSheetId="17" hidden="1">'ФФПМР(ГО)2024'!$E$31</definedName>
    <definedName name="solver_adj" localSheetId="18" hidden="1">'ФФПМР(ГО)2025'!$E$31</definedName>
    <definedName name="solver_cvg" localSheetId="1" hidden="1">0.0001</definedName>
    <definedName name="solver_cvg" localSheetId="2" hidden="1">0.0001</definedName>
    <definedName name="solver_cvg" localSheetId="4" hidden="1">0.0001</definedName>
    <definedName name="solver_cvg" localSheetId="5" hidden="1">0.0001</definedName>
    <definedName name="solver_cvg" localSheetId="7" hidden="1">0.0001</definedName>
    <definedName name="solver_cvg" localSheetId="8" hidden="1">0.0001</definedName>
    <definedName name="solver_cvg" localSheetId="16" hidden="1">0.0001</definedName>
    <definedName name="solver_cvg" localSheetId="17" hidden="1">0.0001</definedName>
    <definedName name="solver_cvg" localSheetId="18" hidden="1">0.0001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drv" localSheetId="5" hidden="1">1</definedName>
    <definedName name="solver_drv" localSheetId="7" hidden="1">1</definedName>
    <definedName name="solver_drv" localSheetId="8" hidden="1">1</definedName>
    <definedName name="solver_drv" localSheetId="16" hidden="1">1</definedName>
    <definedName name="solver_drv" localSheetId="17" hidden="1">1</definedName>
    <definedName name="solver_drv" localSheetId="18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est" localSheetId="5" hidden="1">1</definedName>
    <definedName name="solver_est" localSheetId="7" hidden="1">1</definedName>
    <definedName name="solver_est" localSheetId="8" hidden="1">1</definedName>
    <definedName name="solver_est" localSheetId="16" hidden="1">1</definedName>
    <definedName name="solver_est" localSheetId="17" hidden="1">1</definedName>
    <definedName name="solver_est" localSheetId="18" hidden="1">1</definedName>
    <definedName name="solver_itr" localSheetId="1" hidden="1">100</definedName>
    <definedName name="solver_itr" localSheetId="2" hidden="1">100</definedName>
    <definedName name="solver_itr" localSheetId="4" hidden="1">100</definedName>
    <definedName name="solver_itr" localSheetId="5" hidden="1">100</definedName>
    <definedName name="solver_itr" localSheetId="7" hidden="1">100</definedName>
    <definedName name="solver_itr" localSheetId="8" hidden="1">100</definedName>
    <definedName name="solver_itr" localSheetId="16" hidden="1">100</definedName>
    <definedName name="solver_itr" localSheetId="17" hidden="1">100</definedName>
    <definedName name="solver_itr" localSheetId="18" hidden="1">100</definedName>
    <definedName name="solver_lin" localSheetId="1" hidden="1">2</definedName>
    <definedName name="solver_lin" localSheetId="2" hidden="1">2</definedName>
    <definedName name="solver_lin" localSheetId="4" hidden="1">2</definedName>
    <definedName name="solver_lin" localSheetId="5" hidden="1">2</definedName>
    <definedName name="solver_lin" localSheetId="7" hidden="1">2</definedName>
    <definedName name="solver_lin" localSheetId="8" hidden="1">2</definedName>
    <definedName name="solver_lin" localSheetId="16" hidden="1">2</definedName>
    <definedName name="solver_lin" localSheetId="17" hidden="1">2</definedName>
    <definedName name="solver_lin" localSheetId="18" hidden="1">2</definedName>
    <definedName name="solver_neg" localSheetId="1" hidden="1">2</definedName>
    <definedName name="solver_neg" localSheetId="2" hidden="1">2</definedName>
    <definedName name="solver_neg" localSheetId="4" hidden="1">2</definedName>
    <definedName name="solver_neg" localSheetId="5" hidden="1">2</definedName>
    <definedName name="solver_neg" localSheetId="7" hidden="1">2</definedName>
    <definedName name="solver_neg" localSheetId="8" hidden="1">2</definedName>
    <definedName name="solver_neg" localSheetId="16" hidden="1">2</definedName>
    <definedName name="solver_neg" localSheetId="17" hidden="1">2</definedName>
    <definedName name="solver_neg" localSheetId="18" hidden="1">2</definedName>
    <definedName name="solver_num" localSheetId="1" hidden="1">0</definedName>
    <definedName name="solver_num" localSheetId="2" hidden="1">0</definedName>
    <definedName name="solver_num" localSheetId="4" hidden="1">0</definedName>
    <definedName name="solver_num" localSheetId="5" hidden="1">0</definedName>
    <definedName name="solver_num" localSheetId="7" hidden="1">0</definedName>
    <definedName name="solver_num" localSheetId="8" hidden="1">0</definedName>
    <definedName name="solver_num" localSheetId="16" hidden="1">0</definedName>
    <definedName name="solver_num" localSheetId="17" hidden="1">0</definedName>
    <definedName name="solver_num" localSheetId="18" hidden="1">0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nwt" localSheetId="5" hidden="1">1</definedName>
    <definedName name="solver_nwt" localSheetId="7" hidden="1">1</definedName>
    <definedName name="solver_nwt" localSheetId="8" hidden="1">1</definedName>
    <definedName name="solver_nwt" localSheetId="16" hidden="1">1</definedName>
    <definedName name="solver_nwt" localSheetId="17" hidden="1">1</definedName>
    <definedName name="solver_nwt" localSheetId="18" hidden="1">1</definedName>
    <definedName name="solver_opt" localSheetId="1" hidden="1">'субвенции 2023_ГП'!#REF!</definedName>
    <definedName name="solver_opt" localSheetId="2" hidden="1">'субвенции 2023_СП'!#REF!</definedName>
    <definedName name="solver_opt" localSheetId="4" hidden="1">'субвенции 2024_ГП'!#REF!</definedName>
    <definedName name="solver_opt" localSheetId="5" hidden="1">'субвенции 2024_СП'!#REF!</definedName>
    <definedName name="solver_opt" localSheetId="7" hidden="1">'субвенции 2025_ГП'!#REF!</definedName>
    <definedName name="solver_opt" localSheetId="8" hidden="1">'субвенции 2025_СП'!#REF!</definedName>
    <definedName name="solver_opt" localSheetId="16" hidden="1">'ФФПМР(ГО)2023'!$J$25</definedName>
    <definedName name="solver_opt" localSheetId="17" hidden="1">'ФФПМР(ГО)2024'!$J$25</definedName>
    <definedName name="solver_opt" localSheetId="18" hidden="1">'ФФПМР(ГО)2025'!$G$25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e" localSheetId="5" hidden="1">0.000001</definedName>
    <definedName name="solver_pre" localSheetId="7" hidden="1">0.000001</definedName>
    <definedName name="solver_pre" localSheetId="8" hidden="1">0.000001</definedName>
    <definedName name="solver_pre" localSheetId="16" hidden="1">0.000001</definedName>
    <definedName name="solver_pre" localSheetId="17" hidden="1">0.000001</definedName>
    <definedName name="solver_pre" localSheetId="18" hidden="1">0.000001</definedName>
    <definedName name="solver_scl" localSheetId="1" hidden="1">2</definedName>
    <definedName name="solver_scl" localSheetId="2" hidden="1">2</definedName>
    <definedName name="solver_scl" localSheetId="4" hidden="1">2</definedName>
    <definedName name="solver_scl" localSheetId="5" hidden="1">2</definedName>
    <definedName name="solver_scl" localSheetId="7" hidden="1">2</definedName>
    <definedName name="solver_scl" localSheetId="8" hidden="1">2</definedName>
    <definedName name="solver_scl" localSheetId="16" hidden="1">2</definedName>
    <definedName name="solver_scl" localSheetId="17" hidden="1">2</definedName>
    <definedName name="solver_scl" localSheetId="18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sho" localSheetId="5" hidden="1">2</definedName>
    <definedName name="solver_sho" localSheetId="7" hidden="1">2</definedName>
    <definedName name="solver_sho" localSheetId="8" hidden="1">2</definedName>
    <definedName name="solver_sho" localSheetId="16" hidden="1">2</definedName>
    <definedName name="solver_sho" localSheetId="17" hidden="1">2</definedName>
    <definedName name="solver_sho" localSheetId="18" hidden="1">2</definedName>
    <definedName name="solver_tim" localSheetId="1" hidden="1">100</definedName>
    <definedName name="solver_tim" localSheetId="2" hidden="1">100</definedName>
    <definedName name="solver_tim" localSheetId="4" hidden="1">100</definedName>
    <definedName name="solver_tim" localSheetId="5" hidden="1">100</definedName>
    <definedName name="solver_tim" localSheetId="7" hidden="1">100</definedName>
    <definedName name="solver_tim" localSheetId="8" hidden="1">100</definedName>
    <definedName name="solver_tim" localSheetId="16" hidden="1">100</definedName>
    <definedName name="solver_tim" localSheetId="17" hidden="1">100</definedName>
    <definedName name="solver_tim" localSheetId="18" hidden="1">100</definedName>
    <definedName name="solver_tol" localSheetId="1" hidden="1">0.05</definedName>
    <definedName name="solver_tol" localSheetId="2" hidden="1">0.05</definedName>
    <definedName name="solver_tol" localSheetId="4" hidden="1">0.05</definedName>
    <definedName name="solver_tol" localSheetId="5" hidden="1">0.05</definedName>
    <definedName name="solver_tol" localSheetId="7" hidden="1">0.05</definedName>
    <definedName name="solver_tol" localSheetId="8" hidden="1">0.05</definedName>
    <definedName name="solver_tol" localSheetId="16" hidden="1">0.05</definedName>
    <definedName name="solver_tol" localSheetId="17" hidden="1">0.05</definedName>
    <definedName name="solver_tol" localSheetId="18" hidden="1">0.05</definedName>
    <definedName name="solver_typ" localSheetId="1" hidden="1">3</definedName>
    <definedName name="solver_typ" localSheetId="2" hidden="1">3</definedName>
    <definedName name="solver_typ" localSheetId="4" hidden="1">3</definedName>
    <definedName name="solver_typ" localSheetId="5" hidden="1">3</definedName>
    <definedName name="solver_typ" localSheetId="7" hidden="1">3</definedName>
    <definedName name="solver_typ" localSheetId="8" hidden="1">3</definedName>
    <definedName name="solver_typ" localSheetId="16" hidden="1">3</definedName>
    <definedName name="solver_typ" localSheetId="17" hidden="1">3</definedName>
    <definedName name="solver_typ" localSheetId="18" hidden="1">3</definedName>
    <definedName name="solver_val" localSheetId="1" hidden="1">697293.3</definedName>
    <definedName name="solver_val" localSheetId="2" hidden="1">697293.3</definedName>
    <definedName name="solver_val" localSheetId="4" hidden="1">697293.3</definedName>
    <definedName name="solver_val" localSheetId="5" hidden="1">697293.3</definedName>
    <definedName name="solver_val" localSheetId="7" hidden="1">697293.3</definedName>
    <definedName name="solver_val" localSheetId="8" hidden="1">697293.3</definedName>
    <definedName name="solver_val" localSheetId="16" hidden="1">5198209.8</definedName>
    <definedName name="solver_val" localSheetId="17" hidden="1">5198209.8</definedName>
    <definedName name="solver_val" localSheetId="18" hidden="1">5198209.8</definedName>
    <definedName name="_xlnm.Print_Titles" localSheetId="11">данные_районы!$A:$A</definedName>
    <definedName name="_xlnm.Print_Titles" localSheetId="19">доп.норматив!$A:$A</definedName>
    <definedName name="_xlnm.Print_Titles" localSheetId="3">'субвенции 2023'!$A:$A</definedName>
    <definedName name="_xlnm.Print_Titles" localSheetId="1">'субвенции 2023_ГП'!$3:$4</definedName>
    <definedName name="_xlnm.Print_Titles" localSheetId="2">'субвенции 2023_СП'!$3:$4</definedName>
    <definedName name="_xlnm.Print_Titles" localSheetId="6">'субвенции 2024'!$A:$A</definedName>
    <definedName name="_xlnm.Print_Titles" localSheetId="4">'субвенции 2024_ГП'!$3:$4</definedName>
    <definedName name="_xlnm.Print_Titles" localSheetId="5">'субвенции 2024_СП'!$3:$4</definedName>
    <definedName name="_xlnm.Print_Titles" localSheetId="9">'субвенции 2025'!$A:$A</definedName>
    <definedName name="_xlnm.Print_Titles" localSheetId="7">'субвенции 2025_ГП'!$3:$4</definedName>
    <definedName name="_xlnm.Print_Titles" localSheetId="8">'субвенции 2025_СП'!$3:$4</definedName>
    <definedName name="_xlnm.Print_Area" localSheetId="11">данные_районы!$A$1:$O$26</definedName>
    <definedName name="_xlnm.Print_Area" localSheetId="19">доп.норматив!$A$1:$Y$26</definedName>
    <definedName name="_xlnm.Print_Area" localSheetId="12">ИБР_районы2023!$A$1:$L$27</definedName>
    <definedName name="_xlnm.Print_Area" localSheetId="13">ИБР_районы2024!$A$1:$L$27</definedName>
    <definedName name="_xlnm.Print_Area" localSheetId="14">ИБР_районы2025!$A$1:$L$27</definedName>
    <definedName name="_xlnm.Print_Area" localSheetId="15">ИНП_районы!$A$1:$H$25</definedName>
    <definedName name="_xlnm.Print_Area" localSheetId="0">'расчетный объем'!$A$4:$G$34</definedName>
    <definedName name="_xlnm.Print_Area" localSheetId="3">'субвенции 2023'!$A$1:$G$28</definedName>
    <definedName name="_xlnm.Print_Area" localSheetId="1">'субвенции 2023_ГП'!$A$1:$L$77</definedName>
    <definedName name="_xlnm.Print_Area" localSheetId="2">'субвенции 2023_СП'!$A$1:$L$132</definedName>
    <definedName name="_xlnm.Print_Area" localSheetId="6">'субвенции 2024'!$A$1:$G$28</definedName>
    <definedName name="_xlnm.Print_Area" localSheetId="4">'субвенции 2024_ГП'!$A$1:$L$77</definedName>
    <definedName name="_xlnm.Print_Area" localSheetId="5">'субвенции 2024_СП'!$A$1:$L$132</definedName>
    <definedName name="_xlnm.Print_Area" localSheetId="9">'субвенции 2025'!$A$1:$G$28</definedName>
    <definedName name="_xlnm.Print_Area" localSheetId="7">'субвенции 2025_ГП'!$A$1:$L$77</definedName>
    <definedName name="_xlnm.Print_Area" localSheetId="8">'субвенции 2025_СП'!$A$1:$L$132</definedName>
    <definedName name="_xlnm.Print_Area" localSheetId="16">'ФФПМР(ГО)2023'!$A$1:$Q$32</definedName>
    <definedName name="_xlnm.Print_Area" localSheetId="17">'ФФПМР(ГО)2024'!$A$1:$Q$32</definedName>
    <definedName name="_xlnm.Print_Area" localSheetId="18">'ФФПМР(ГО)2025'!$A$1:$N$32</definedName>
    <definedName name="_xlnm.Print_Area" localSheetId="10">'числ населения средняя'!$A$1:$F$25</definedName>
  </definedNames>
  <calcPr calcId="145621"/>
</workbook>
</file>

<file path=xl/calcChain.xml><?xml version="1.0" encoding="utf-8"?>
<calcChain xmlns="http://schemas.openxmlformats.org/spreadsheetml/2006/main">
  <c r="XFC5" i="200" l="1"/>
  <c r="K6" i="180" l="1"/>
  <c r="K6" i="177"/>
  <c r="L134" i="204" l="1"/>
  <c r="L135" i="204" s="1"/>
  <c r="K6" i="120" l="1"/>
  <c r="E27" i="209" l="1"/>
  <c r="E27" i="210"/>
  <c r="E27" i="121"/>
  <c r="I27" i="210" l="1"/>
  <c r="L27" i="209" l="1"/>
  <c r="L27" i="121"/>
</calcChain>
</file>

<file path=xl/sharedStrings.xml><?xml version="1.0" encoding="utf-8"?>
<sst xmlns="http://schemas.openxmlformats.org/spreadsheetml/2006/main" count="1908" uniqueCount="424">
  <si>
    <t>№ п/п</t>
  </si>
  <si>
    <t>ВСЕГО</t>
  </si>
  <si>
    <t>чел.</t>
  </si>
  <si>
    <t>тыс.руб.</t>
  </si>
  <si>
    <t>Наименование муниципального образования</t>
  </si>
  <si>
    <t>Индекс бюджетных расходов</t>
  </si>
  <si>
    <t>Индекс налогового потенциала</t>
  </si>
  <si>
    <t>5=3/4</t>
  </si>
  <si>
    <t>показатели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</si>
  <si>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</si>
  <si>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</si>
  <si>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</si>
  <si>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</si>
  <si>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Пикалевское городское поселение</t>
  </si>
  <si>
    <t>Самойловское сельское поселение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</si>
  <si>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</si>
  <si>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</si>
  <si>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</si>
  <si>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</si>
  <si>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</si>
  <si>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</si>
  <si>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</si>
  <si>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</si>
  <si>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</si>
  <si>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</si>
  <si>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</si>
  <si>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</si>
  <si>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</si>
  <si>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</si>
  <si>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</si>
  <si>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</si>
  <si>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</si>
  <si>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</si>
  <si>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</si>
  <si>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</si>
  <si>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</si>
  <si>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</si>
  <si>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</si>
  <si>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Бугровское сельское поселение</t>
  </si>
  <si>
    <t>Всеволожское городское поселение</t>
  </si>
  <si>
    <t>Дубровское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</si>
  <si>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</si>
  <si>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</si>
  <si>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</si>
  <si>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</si>
  <si>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</si>
  <si>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</si>
  <si>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</si>
  <si>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</si>
  <si>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</si>
  <si>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</si>
  <si>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</si>
  <si>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</si>
  <si>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Выборгское городское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</si>
  <si>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</si>
  <si>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</si>
  <si>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</si>
  <si>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</si>
  <si>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</si>
  <si>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</si>
  <si>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</si>
  <si>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</si>
  <si>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</si>
  <si>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</si>
  <si>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</si>
  <si>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</si>
  <si>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</si>
  <si>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</si>
  <si>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</si>
  <si>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</si>
  <si>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</si>
  <si>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</si>
  <si>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</si>
  <si>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</si>
  <si>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</si>
  <si>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</si>
  <si>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</si>
  <si>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</si>
  <si>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</si>
  <si>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</si>
  <si>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</si>
  <si>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Большелуцкое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</si>
  <si>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</si>
  <si>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</si>
  <si>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</si>
  <si>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</si>
  <si>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</si>
  <si>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</si>
  <si>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</si>
  <si>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</si>
  <si>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</si>
  <si>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</si>
  <si>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</si>
  <si>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</si>
  <si>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</si>
  <si>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</si>
  <si>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</si>
  <si>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</si>
  <si>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</si>
  <si>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</si>
  <si>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</si>
  <si>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</si>
  <si>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</si>
  <si>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</si>
  <si>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</si>
  <si>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</si>
  <si>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</si>
  <si>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Алеховщинское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</si>
  <si>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</si>
  <si>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</si>
  <si>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</si>
  <si>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</si>
  <si>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</si>
  <si>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</si>
  <si>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</si>
  <si>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</si>
  <si>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</si>
  <si>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</si>
  <si>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</si>
  <si>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</si>
  <si>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</si>
  <si>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</si>
  <si>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</si>
  <si>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</si>
  <si>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</si>
  <si>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</si>
  <si>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</si>
  <si>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</si>
  <si>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</si>
  <si>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</si>
  <si>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</si>
  <si>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</si>
  <si>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</si>
  <si>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</si>
  <si>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</si>
  <si>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</si>
  <si>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</si>
  <si>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</si>
  <si>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</si>
  <si>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</si>
  <si>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</si>
  <si>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</si>
  <si>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</si>
  <si>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</si>
  <si>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</si>
  <si>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</si>
  <si>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</si>
  <si>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</si>
  <si>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</si>
  <si>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</si>
  <si>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</si>
  <si>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</si>
  <si>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</si>
  <si>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</si>
  <si>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</si>
  <si>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</si>
  <si>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</si>
  <si>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</si>
  <si>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</si>
  <si>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</si>
  <si>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</si>
  <si>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</si>
  <si>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</si>
  <si>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</si>
  <si>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</si>
  <si>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</si>
  <si>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</si>
  <si>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</si>
  <si>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</si>
  <si>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</si>
  <si>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</si>
  <si>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</si>
  <si>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</si>
  <si>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</si>
  <si>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</si>
  <si>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</si>
  <si>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</si>
  <si>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</si>
  <si>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</si>
  <si>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</si>
  <si>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</si>
  <si>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</si>
  <si>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остальные расходы</t>
  </si>
  <si>
    <t>%</t>
  </si>
  <si>
    <t>ИТОГО</t>
  </si>
  <si>
    <t>Бокситогорский МР</t>
  </si>
  <si>
    <t>Волосовский МР</t>
  </si>
  <si>
    <t>Волховский МР</t>
  </si>
  <si>
    <t>Всеволожский МР</t>
  </si>
  <si>
    <t>Гатчинский МР</t>
  </si>
  <si>
    <t>Кингисеппский МР</t>
  </si>
  <si>
    <t>Киришский МР</t>
  </si>
  <si>
    <t>Кировский МР</t>
  </si>
  <si>
    <t>Лодейнопольский МР</t>
  </si>
  <si>
    <t>Ломоносовский МР</t>
  </si>
  <si>
    <t>Лужский МР</t>
  </si>
  <si>
    <t>Подпорожский МР</t>
  </si>
  <si>
    <t>Приозерский МР</t>
  </si>
  <si>
    <t>Сланцевский МР</t>
  </si>
  <si>
    <t>Тихвинский МР</t>
  </si>
  <si>
    <t>Сосновоборский ГО</t>
  </si>
  <si>
    <t xml:space="preserve">Индекс бюджетных расходов </t>
  </si>
  <si>
    <t>проект бюджета</t>
  </si>
  <si>
    <t xml:space="preserve">Распределение дотаций на выравнивание бюджетной обеспеченности муниципальных районов (городских округов) </t>
  </si>
  <si>
    <t>тепловая энергия</t>
  </si>
  <si>
    <t>руб./Гкал</t>
  </si>
  <si>
    <t>руб./куб.м</t>
  </si>
  <si>
    <t xml:space="preserve">Расчетная сумма дотации на выравнивание бюджетной обеспеченности </t>
  </si>
  <si>
    <t xml:space="preserve">Потенциал доходов по налогу на доходы физических лиц </t>
  </si>
  <si>
    <r>
      <t>км</t>
    </r>
    <r>
      <rPr>
        <vertAlign val="superscript"/>
        <sz val="8"/>
        <rFont val="Arial Cyr"/>
        <charset val="204"/>
      </rPr>
      <t>2</t>
    </r>
  </si>
  <si>
    <t>Доможировское сельское поселение</t>
  </si>
  <si>
    <t>Наименование МО</t>
  </si>
  <si>
    <t>ИТОГО по районам</t>
  </si>
  <si>
    <t>Субвенция на осуществление ГП</t>
  </si>
  <si>
    <t>итого</t>
  </si>
  <si>
    <t>количество дотационных поселений</t>
  </si>
  <si>
    <t>тыс руб.</t>
  </si>
  <si>
    <t>дошкольное образование</t>
  </si>
  <si>
    <t>численность детей в возрасте 1-6 лет</t>
  </si>
  <si>
    <t>численность детей в возрасте 5-18 лет</t>
  </si>
  <si>
    <t>общее образование</t>
  </si>
  <si>
    <t>разрыв до выравнивания</t>
  </si>
  <si>
    <t>разрыв после выравнивания</t>
  </si>
  <si>
    <t>по 2 МО</t>
  </si>
  <si>
    <t>Расчетная дотация на выравнивание бюджетной обеспеченности</t>
  </si>
  <si>
    <t>Расчетная бюджетная обеспечен-ность до выравнивания</t>
  </si>
  <si>
    <t>Индекс потребительских цен</t>
  </si>
  <si>
    <t>водоотведение</t>
  </si>
  <si>
    <t>водоснабжение</t>
  </si>
  <si>
    <t>Лидское сельское поселение</t>
  </si>
  <si>
    <t xml:space="preserve">прогноз тарифов на коммунальные услуги бюджетных потребителей </t>
  </si>
  <si>
    <t>руб./чел.</t>
  </si>
  <si>
    <t>Юкковское сельское поселение</t>
  </si>
  <si>
    <t>Первомайское сельское поселение</t>
  </si>
  <si>
    <t>Вистинское сельское поселение</t>
  </si>
  <si>
    <t>Синявинское городское поселение</t>
  </si>
  <si>
    <t>Шапкинское сельское поселение</t>
  </si>
  <si>
    <t>Наименование поселения</t>
  </si>
  <si>
    <t>Муниципальный район</t>
  </si>
  <si>
    <t xml:space="preserve">ИТОГО </t>
  </si>
  <si>
    <t>Коэффициент масштаба</t>
  </si>
  <si>
    <t>руб.</t>
  </si>
  <si>
    <t>муниципальное управление</t>
  </si>
  <si>
    <t>национальная экономика</t>
  </si>
  <si>
    <t>Корректирующие коэффициенты</t>
  </si>
  <si>
    <t>Итого</t>
  </si>
  <si>
    <t>Отраслевые индексы бюджетных расходов</t>
  </si>
  <si>
    <t>Коэффициент различий в стоимости коммунальных услуг</t>
  </si>
  <si>
    <t>8=7/3*итого3/ итого7</t>
  </si>
  <si>
    <t>9=8/6</t>
  </si>
  <si>
    <t>6=4*5/ сумм(4*5*3)* итого3</t>
  </si>
  <si>
    <t>Расчетный объем средств для доведения БО до критерия выравнивания</t>
  </si>
  <si>
    <t>Коэффициент различий в стоимости рабочей силы (оплате труда)</t>
  </si>
  <si>
    <t>справочно</t>
  </si>
  <si>
    <t>Коэффициент удорожания для МР</t>
  </si>
  <si>
    <t>К1</t>
  </si>
  <si>
    <t>Коэффициент удорожания (К1)</t>
  </si>
  <si>
    <t>Коэффициент плотности (К2)</t>
  </si>
  <si>
    <t>Коэффициент масштаба (К3)</t>
  </si>
  <si>
    <t>К1, К3</t>
  </si>
  <si>
    <t>К1, К2</t>
  </si>
  <si>
    <t>4=0,5*2+ 0,1*3+0,4</t>
  </si>
  <si>
    <t>критерий выравнивания РБО</t>
  </si>
  <si>
    <t>Заневское городское поселение</t>
  </si>
  <si>
    <t>Наименование муниципального района, городского округа</t>
  </si>
  <si>
    <t xml:space="preserve">среднемесячная начисленная заработная плата работников организаций </t>
  </si>
  <si>
    <t xml:space="preserve">площадь территории </t>
  </si>
  <si>
    <t>без ГО</t>
  </si>
  <si>
    <t>Нераспределенная сумма</t>
  </si>
  <si>
    <t>Критерий выравнивания расчетной бюджетной обеспеченности МР (ГО)</t>
  </si>
  <si>
    <t>в том числе:</t>
  </si>
  <si>
    <t>городские поселения</t>
  </si>
  <si>
    <t>сельские поселения</t>
  </si>
  <si>
    <t>2=3+4</t>
  </si>
  <si>
    <t>7=2+6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</si>
  <si>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</si>
  <si>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</si>
  <si>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</si>
  <si>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 xml:space="preserve">сумма </t>
  </si>
  <si>
    <t>Критерий выравнивания финансовых возможностей городских поселений (руб.чел.)</t>
  </si>
  <si>
    <t>Сумма дотаций, заменяемых дополнительными нормативами отчислений от налога на доходы физических лиц в бюджеты муниципальных районов, городского округа (10% от НДФЛ) (тыс.руб.)</t>
  </si>
  <si>
    <t>Муринское городское поселение</t>
  </si>
  <si>
    <t>Норматив финансового обеспечения исполнения отдельных государственных полномочий по выравниванию бюджетной обеспеченности городских поселений (руб.чел.)</t>
  </si>
  <si>
    <t>Норматив финансового обеспечения исполнения отдельных государственных полномочий по выравниванию бюджетной обеспеченности сельских поселений (руб.чел.)</t>
  </si>
  <si>
    <t>Тосненский МР</t>
  </si>
  <si>
    <t>Выборгский МР</t>
  </si>
  <si>
    <t>Субвенция бюджету муниципального района из областного бюджета на осуществление отдельных государственных полномочий (в части, соответствующей городским поселениям)</t>
  </si>
  <si>
    <t>на осуществление отдельных государственных полномочий, всего</t>
  </si>
  <si>
    <t>на организацию исполнения отдельных государственных полномочий</t>
  </si>
  <si>
    <t xml:space="preserve">Минимальный объем дотации на выравнивание бюджетной обеспеченности муниципального района (городского округа) </t>
  </si>
  <si>
    <t>Индекс бюджетных расходов, 
ИБРj</t>
  </si>
  <si>
    <t>Индекс налогового потенциала,
ИНПj</t>
  </si>
  <si>
    <t>Сумма дотации, заменяемая дополнительным нормативом,
Д2j</t>
  </si>
  <si>
    <t>Тj,
тыс.руб.</t>
  </si>
  <si>
    <t xml:space="preserve">общий объем дотаций, Д(мрг) </t>
  </si>
  <si>
    <t>Д(расч)j,
тыс.руб.</t>
  </si>
  <si>
    <t>9=7+8</t>
  </si>
  <si>
    <t>БОj, раз</t>
  </si>
  <si>
    <t>РБОj, раз</t>
  </si>
  <si>
    <t>-</t>
  </si>
  <si>
    <t>макс(Д(мин)j, Тj)
тыс.руб.</t>
  </si>
  <si>
    <t>Показатель, характеризующий потребность в выравнивании бюджетной обеспеченности поселения</t>
  </si>
  <si>
    <t>Аki</t>
  </si>
  <si>
    <t>Коэффициент нуждаемости поселения в выравнивании бюджетной обеспеченности</t>
  </si>
  <si>
    <t>K(нужд)ki</t>
  </si>
  <si>
    <t>БОki</t>
  </si>
  <si>
    <t>ИНПki</t>
  </si>
  <si>
    <t>ИБРki</t>
  </si>
  <si>
    <t>Нki</t>
  </si>
  <si>
    <t>5 = 1+(300/гр.3)</t>
  </si>
  <si>
    <t>k(мш)ki</t>
  </si>
  <si>
    <t>k(уд)ki</t>
  </si>
  <si>
    <t>НПki</t>
  </si>
  <si>
    <t>12 = Nk * (11) * (3)</t>
  </si>
  <si>
    <t>Доля замененной суммы</t>
  </si>
  <si>
    <r>
      <t xml:space="preserve">Расчетная бюджетная обеспеченность </t>
    </r>
    <r>
      <rPr>
        <b/>
        <sz val="10"/>
        <rFont val="Arial Cyr"/>
        <charset val="204"/>
      </rPr>
      <t>до выравнивания</t>
    </r>
  </si>
  <si>
    <r>
      <t xml:space="preserve">Расчетная бюджетная обеспеченность                               </t>
    </r>
    <r>
      <rPr>
        <b/>
        <sz val="10"/>
        <rFont val="Arial Cyr"/>
        <charset val="204"/>
      </rPr>
      <t>после выравнивания</t>
    </r>
  </si>
  <si>
    <t>Субвенция бюджету муниципального района из областного бюджета на осуществление отдельных государственных полномочий (в части, соответствующей сельским поселениям)</t>
  </si>
  <si>
    <t>Общий объем субвенций, предоставляемых бюджетам муниципальных районов из областного бюджета на осуществление отдельных государственных полномочий (тыс.руб.)</t>
  </si>
  <si>
    <t xml:space="preserve"> объем субвенций в части средств на организацию исполнения отдельных государственных полномочий муниципальным районом Ленинградской области</t>
  </si>
  <si>
    <t xml:space="preserve">  - объем субвенций в части дотаций городским поселениям</t>
  </si>
  <si>
    <t xml:space="preserve">  - объем субвенций в части дотаций сельским поселениям</t>
  </si>
  <si>
    <t xml:space="preserve"> объем субвенций в части дотаций на выравнивание БО городским, сельским поселениям</t>
  </si>
  <si>
    <r>
      <t>10=(1-БОki)×ИБРki, или 0 если Боki &gt;</t>
    </r>
    <r>
      <rPr>
        <sz val="8"/>
        <rFont val="Calibri"/>
        <family val="2"/>
        <charset val="204"/>
      </rPr>
      <t xml:space="preserve"> </t>
    </r>
    <r>
      <rPr>
        <sz val="8"/>
        <rFont val="Arial Cyr"/>
        <charset val="204"/>
      </rPr>
      <t>1</t>
    </r>
  </si>
  <si>
    <t>10=(1-БОki)×ИБРki, или 0 если Боki  &gt; 1</t>
  </si>
  <si>
    <t>10=(1-БОki)×ИБРki, или 0 если Боki &gt;1</t>
  </si>
  <si>
    <t>10=(1-БОki)×ИБРki, или 0 если Боki&gt;1</t>
  </si>
  <si>
    <t>6=3/2*итого2/ итого3</t>
  </si>
  <si>
    <t>7=4/2*итого2/ итого4</t>
  </si>
  <si>
    <t>8=5/2*итого2/ итого5</t>
  </si>
  <si>
    <t>Выборгский район</t>
  </si>
  <si>
    <t>Тосненский район</t>
  </si>
  <si>
    <t>Критерий выравнивания финансовых возможностей сельских поселений (руб.чел.)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</si>
  <si>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2023 год</t>
  </si>
  <si>
    <t>Расчет индексов бюджетных расходов муниципальных районов, городского округа на 2023 год</t>
  </si>
  <si>
    <t>на 2023 год</t>
  </si>
  <si>
    <t>2022     утв.</t>
  </si>
  <si>
    <t>Налоговый потенциал (ЗемН, НДФЛ, НИФЛ) на 2023 год, тыс.руб.</t>
  </si>
  <si>
    <t>Расчетный объем дотации муниципальным районам (городским округам) в целях достижения критерия выравнивания расчетной БО муниципальных районов (городских округов) (тыс.руб.)</t>
  </si>
  <si>
    <t>Нераспределенная сумма (20%) (тыс.руб.)</t>
  </si>
  <si>
    <t>Итого расчетный объем средств на выравнивание БО муниципальных образований (тыс.руб.)</t>
  </si>
  <si>
    <t>Сумма дотации, предоставляемая бюджету муниципального района (городского округа)</t>
  </si>
  <si>
    <t>Общий объем дотаций на выравнивание бюджетной обеспеченности муниципальных районов (городских округов) (тыс.руб.)</t>
  </si>
  <si>
    <t>произведенный в соответствии с областным законом от 14 октября 2019 года № 75-оз "О межбюджетных отношениях в Ленинградской области"</t>
  </si>
  <si>
    <t>РАСЧЕТ РАСПРЕДЕЛЕНИЯ СУБВЕНЦИЙ НА ОСУЩЕСТВЛЕНИЕ ОТДЕЛЬНЫХ ГОСУДАРСТВЕННЫХ ПОЛНОМОЧИЙ (В ЧАСТИ, СООТВЕТСТВУЮЩЕЙ СЕЛЬСКИМ ПОСЕЛЕНИЯМ) НА 2023 ГОД</t>
  </si>
  <si>
    <t>РАСЧЕТ РАСПРЕДЕЛЕНИЯ СУБВЕНЦИЙ НА ОСУЩЕСТВЛЕНИЕ ОТДЕЛЬНЫХ ГОСУДАРСТВЕННЫХ ПОЛНОМОЧИЙ (В ЧАСТИ, СООТВЕТСТВУЮЩЕЙ ГОРОДСКИМ ПОСЕЛЕНИЯМ) НА 2024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</si>
  <si>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2024 год</t>
  </si>
  <si>
    <t>Расчет индексов бюджетных расходов муниципальных районов, городского округа на 2024 год</t>
  </si>
  <si>
    <t>на 2024 год</t>
  </si>
  <si>
    <t>Налоговый потенциал (ЗемН, НДФЛ, НИФЛ) на 2024 год, тыс.руб.</t>
  </si>
  <si>
    <t>прогноз налоговых доходов (ПНД) на 2024 год</t>
  </si>
  <si>
    <t>норматив финансового обеспечения исполнения отдельных гос.полномочий по выравниванию БО городских поселений на 2024 год (руб.чел.)</t>
  </si>
  <si>
    <t>норматив финансового обеспечения исполнения отдельных гос.полномочий по выравниванию БО сельских поселений на 2024 год (руб.чел.)</t>
  </si>
  <si>
    <t>2023     утв.</t>
  </si>
  <si>
    <t>прогноз налоговых доходов (ПНД) на 2023 год</t>
  </si>
  <si>
    <t>норматив финансового обеспечения исполнения отдельных гос.полномочий по выравниванию БО сельских поселений на 2023 год (руб.чел.)</t>
  </si>
  <si>
    <t>норматив финансового обеспечения исполнения отдельных гос.полномочий по выравниванию БО городских поселений на 2023 год (руб.чел.)</t>
  </si>
  <si>
    <t>прогноз налоговых доходов МР(ГО)</t>
  </si>
  <si>
    <t>Прогноз поступлений по налогу на доходы физических лиц в консолидированный бюджет Ленинградской области с территории муниципального района (городского округа) в очередном финансовом году и плановом периоде  (НПндфл) (тыс.руб.)</t>
  </si>
  <si>
    <t>численность населения МР(ГО)</t>
  </si>
  <si>
    <t xml:space="preserve">за 2019 год </t>
  </si>
  <si>
    <t>за 2020 год</t>
  </si>
  <si>
    <t>6= (3+4+5) / 3</t>
  </si>
  <si>
    <t xml:space="preserve">Расчетная дотация на выравнивание бюджетной обеспеченности </t>
  </si>
  <si>
    <t xml:space="preserve">Минимальный объем дотации на выравнивание бюджетной обеспеченности муниципального района (городского округа)   </t>
  </si>
  <si>
    <r>
      <t xml:space="preserve">Расчетная бюджетная обеспеченность                               </t>
    </r>
    <r>
      <rPr>
        <b/>
        <sz val="10"/>
        <rFont val="Arial Cyr"/>
        <charset val="204"/>
      </rPr>
      <t xml:space="preserve">после выравнивания </t>
    </r>
  </si>
  <si>
    <t>Д(мрг)j 
макс(Д(мин)j, Тj)
тыс.руб.</t>
  </si>
  <si>
    <t>16=11/14*100</t>
  </si>
  <si>
    <t>Дотация, предоставляемая бюджету МР),
Д1j</t>
  </si>
  <si>
    <t>на 01.01.2022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</si>
  <si>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2025 год</t>
  </si>
  <si>
    <t>=(17606,24*15*4*1,302*1,2/1000</t>
  </si>
  <si>
    <t>прогноз налоговых доходов (ПНД) на 2025 год</t>
  </si>
  <si>
    <t>норматив финансового обеспечения исполнения отдельных гос.полномочий по выравниванию БО сельских поселений на 2025 год (руб.чел.)</t>
  </si>
  <si>
    <t>РАСЧЕТ РАСПРЕДЕЛЕНИЯ СУБВЕНЦИЙ НА ОСУЩЕСТВЛЕНИЕ ОТДЕЛЬНЫХ ГОСУДАРСТВЕННЫХ ПОЛНОМОЧИЙ (В ЧАСТИ, СООТВЕТСТВУЮЩЕЙ СЕЛЬСКИМ ПОСЕЛЕНИЯМ)  НА 2025 ГОД</t>
  </si>
  <si>
    <t>численность населения на 01.01.2022, чел.</t>
  </si>
  <si>
    <t>Налоговый потенциал (ЗемН, НДФЛ, НИФЛ) на 2025 год, тыс.руб.</t>
  </si>
  <si>
    <t>РАСЧЕТ РАСПРЕДЕЛЕНИЯ СУБВЕНЦИЙ НА ОСУЩЕСТВЛЕНИЕ ОТДЕЛЬНЫХ ГОСУДАРСТВЕННЫХ ПОЛНОМОЧИЙ (В ЧАСТИ, СООТВЕТСТВУЮЩЕЙ ГОРОДСКИМ ПОСЕЛЕНИЯМ) НА 2025 ГОД</t>
  </si>
  <si>
    <t>норматив финансового обеспечения исполнения отдельных гос.полномочий по выравниванию БО городских поселений на 2025 год (руб.чел.)</t>
  </si>
  <si>
    <t>=17606,24*15*4*1,302*1,2/1000</t>
  </si>
  <si>
    <t>РАСЧЕТ РАСПРЕДЕЛЕНИЯ СУБВЕНЦИЙ НА ОСУЩЕСТВЛЕНИЕ ОТДЕЛЬНЫХ ГОСУДАРСТВЕННЫХ ПОЛНОМОЧИЙ (В ЧАСТИ, СООТВЕТСТВУЮЩЕЙ СЕЛЬСКИМ ПОСЕЛЕНИЯМ) НА 2024 ГОД</t>
  </si>
  <si>
    <t>=(16152,52/12*8+16152,52/12*4*1,09)*15*4*1,302*1,2/1000</t>
  </si>
  <si>
    <t xml:space="preserve">РАСЧЕТ РАСПРЕДЕЛЕНИЯ СУБВЕНЦИЙ НА ОСУЩЕСТВЛЕНИЕ ОТДЕЛЬНЫХ ГОСУДАРСТВЕННЫХ ПОЛНОМОЧИЙ (В ЧАСТИ, СООТВЕТСТВУЮЩЕЙ ГОРОДСКИМ ПОСЕЛЕНИЯМ) НА 2023 ГОД </t>
  </si>
  <si>
    <t>Численность населения на 01.01.2022, чел.</t>
  </si>
  <si>
    <t xml:space="preserve">Расчет объема дотаций и субвенций на выравнивание бюджетной обеспеченности муниципальных образований на 2023-2025 годы, </t>
  </si>
  <si>
    <t>2023/2022</t>
  </si>
  <si>
    <t xml:space="preserve"> 2019 - 2021 </t>
  </si>
  <si>
    <t>Исходные данные для расчета индексов бюджетных расходов муниципальных районов, городского округа на 2023-2025 годы</t>
  </si>
  <si>
    <t>за 2021 год</t>
  </si>
  <si>
    <t>2024     утв.</t>
  </si>
  <si>
    <t>на 2025 год</t>
  </si>
  <si>
    <t>Расчет средней численности населения Ленинградской области за три отчетных года, используемой при распределении дотаций на выравнивание бюджетной обеспеченности муниципальных районов (городских округов)  на 2023-2025 годы</t>
  </si>
  <si>
    <t>Общая численность населения муниципальных образований на начало текущего года (чел.)</t>
  </si>
  <si>
    <t>Численность населения городских поселений, без учета городских округов на начало текщего года (чел.)</t>
  </si>
  <si>
    <t>Численность населения сельских поселений на начало текущего года (чел.)</t>
  </si>
  <si>
    <t xml:space="preserve"> за 2019-2021 годы</t>
  </si>
  <si>
    <r>
      <t xml:space="preserve">Средняя численность населения муниципальных районов (городских округов) за три отчетных года </t>
    </r>
    <r>
      <rPr>
        <sz val="8"/>
        <rFont val="Arial Cyr"/>
        <charset val="204"/>
      </rPr>
      <t>(изм. Методики с расчета на 2023-2025гг.)</t>
    </r>
  </si>
  <si>
    <t>Расчет индексов бюджетных расходов муниципальных районов, городского округа на 2025 год</t>
  </si>
  <si>
    <t>Расчет индексов налогового потенциала муниципальных районов, городского округа на 2023-2025 годы</t>
  </si>
  <si>
    <t>Всего                     (утв. на 2023 год), 
Д(мин)j,  тыс.руб.</t>
  </si>
  <si>
    <t>Расчетная  дотация  (утв. на 2022 год)</t>
  </si>
  <si>
    <t>Всего                     (утв. на 2024 год), по бюджету на 2022-2024
Д(мин)j,  тыс.руб.</t>
  </si>
  <si>
    <t>Д(мрг)j ,
тыс.руб.</t>
  </si>
  <si>
    <t>Рост расчетной дотации на выравнивание бюджетной обеспеченности</t>
  </si>
  <si>
    <t>Расчетная  дотация  (проект на 2023 год)</t>
  </si>
  <si>
    <r>
      <t xml:space="preserve">Расчетная дотация на выравнивание бюджетной обеспеченности   </t>
    </r>
    <r>
      <rPr>
        <sz val="8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с учетом ограничения на рост дотации - не более 10% </t>
    </r>
  </si>
  <si>
    <t>Расчетная дотация (проект на 2023 год с учетом роста на  10%)</t>
  </si>
  <si>
    <t>Расчетная  дотация  (проект на  2024 год)</t>
  </si>
  <si>
    <t>Расчетная дотация (утв. на 2022 год с учетом роста на  10%)</t>
  </si>
  <si>
    <t>Расчетная дотация (проект на 2024 год с учетом роста на 10%)</t>
  </si>
  <si>
    <t>Сумма дотаций, предоставляемых бюджетам муниципальных районов (городских округов) из областного бюджета  (тыс.руб.)</t>
  </si>
  <si>
    <t xml:space="preserve">Средняя численность населения за 3 отчетных года </t>
  </si>
  <si>
    <t xml:space="preserve">Налоговый потенциал  МР (ГО)                           (НДФЛ, П, УСН)                                 </t>
  </si>
  <si>
    <t>Сумма дотаций, заменяемых дополнительными нормативами отчислений от налога на доходы физических лиц в бюджеты муниципальных районов, городского округа  (9% от НДФЛ на 2023 год, 9,5% - на 2024 год, 10% - на 2025 год) (тыс.руб.)</t>
  </si>
  <si>
    <t xml:space="preserve">численность населения на 01.01.2020                           </t>
  </si>
  <si>
    <t xml:space="preserve">численность населения  на 01.01.2021         </t>
  </si>
  <si>
    <t xml:space="preserve">численность населения на 01.01.2022                         </t>
  </si>
  <si>
    <t xml:space="preserve">средняя численность населения за 3 отчетных года
             </t>
  </si>
  <si>
    <t xml:space="preserve">средняя численность населения за 3 отчетных года </t>
  </si>
  <si>
    <t>не может превышать 10%, %</t>
  </si>
  <si>
    <t xml:space="preserve">СПРАВОЧНО: дополнительный норматив отчислений от НДФЛ, обеспечивающий полное покрытие расчетной суммы дотации </t>
  </si>
  <si>
    <t xml:space="preserve">СПРАВОЧНО: утвержденный дополнительный норматив отчислений от НДФЛ, заменяющий дотацию </t>
  </si>
  <si>
    <t>Сумма дотации, заменяемая дополнительным нормативом отчислений от НДФЛ</t>
  </si>
  <si>
    <t xml:space="preserve">Дополнительный норматив отчислений от НДФЛ, заменяющий дотацию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</si>
</sst>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0.0"/>
    <numFmt numFmtId="166" formatCode="0.000"/>
    <numFmt numFmtId="167" formatCode="0.0%"/>
    <numFmt numFmtId="168" formatCode="#,##0.0"/>
    <numFmt numFmtId="169" formatCode="#,##0.000"/>
    <numFmt numFmtId="170" formatCode="#,##0.0000"/>
    <numFmt numFmtId="171" formatCode="#,##0.0000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vertAlign val="superscript"/>
      <sz val="8"/>
      <name val="Arial Cyr"/>
      <charset val="204"/>
    </font>
    <font>
      <sz val="8"/>
      <color indexed="10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System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 Cyr"/>
      <charset val="204"/>
    </font>
    <font>
      <sz val="8"/>
      <name val="Calibri"/>
      <family val="2"/>
      <charset val="204"/>
    </font>
    <font>
      <sz val="10"/>
      <color theme="1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22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5" fillId="0" borderId="0" applyNumberFormat="0" applyFill="0" applyBorder="0" applyAlignment="0" applyProtection="0"/>
    <xf numFmtId="0" fontId="7" fillId="0" borderId="0"/>
    <xf numFmtId="0" fontId="33" fillId="0" borderId="0"/>
    <xf numFmtId="0" fontId="3" fillId="0" borderId="0"/>
    <xf numFmtId="0" fontId="34" fillId="0" borderId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0" fillId="4" borderId="19" applyNumberFormat="0" applyAlignment="0" applyProtection="0"/>
    <xf numFmtId="0" fontId="31" fillId="4" borderId="18" applyNumberFormat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3" fillId="5" borderId="20" applyNumberFormat="0" applyFont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20" applyNumberFormat="0" applyFont="0" applyAlignment="0" applyProtection="0"/>
  </cellStyleXfs>
  <cellXfs count="403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3" fontId="9" fillId="0" borderId="1" xfId="0" applyNumberFormat="1" applyFont="1" applyBorder="1"/>
    <xf numFmtId="0" fontId="8" fillId="0" borderId="0" xfId="0" applyFont="1"/>
    <xf numFmtId="164" fontId="8" fillId="0" borderId="0" xfId="0" applyNumberFormat="1" applyFont="1"/>
    <xf numFmtId="3" fontId="9" fillId="0" borderId="0" xfId="0" applyNumberFormat="1" applyFont="1" applyFill="1" applyBorder="1"/>
    <xf numFmtId="0" fontId="13" fillId="0" borderId="0" xfId="0" applyFont="1"/>
    <xf numFmtId="0" fontId="9" fillId="0" borderId="1" xfId="0" applyFont="1" applyBorder="1" applyAlignment="1">
      <alignment horizontal="center"/>
    </xf>
    <xf numFmtId="3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168" fontId="0" fillId="0" borderId="1" xfId="0" applyNumberFormat="1" applyFill="1" applyBorder="1"/>
    <xf numFmtId="0" fontId="0" fillId="0" borderId="0" xfId="0" applyAlignment="1">
      <alignment horizontal="center" vertical="center"/>
    </xf>
    <xf numFmtId="168" fontId="9" fillId="0" borderId="0" xfId="0" applyNumberFormat="1" applyFont="1" applyFill="1" applyBorder="1"/>
    <xf numFmtId="0" fontId="9" fillId="0" borderId="1" xfId="0" applyFont="1" applyFill="1" applyBorder="1"/>
    <xf numFmtId="0" fontId="0" fillId="0" borderId="0" xfId="0" applyFill="1"/>
    <xf numFmtId="168" fontId="9" fillId="0" borderId="1" xfId="0" applyNumberFormat="1" applyFont="1" applyFill="1" applyBorder="1"/>
    <xf numFmtId="0" fontId="10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0" xfId="0" applyFont="1" applyFill="1" applyBorder="1" applyAlignment="1">
      <alignment horizontal="center" vertical="top" wrapText="1"/>
    </xf>
    <xf numFmtId="1" fontId="0" fillId="0" borderId="0" xfId="0" applyNumberFormat="1"/>
    <xf numFmtId="4" fontId="0" fillId="0" borderId="1" xfId="0" applyNumberFormat="1" applyFill="1" applyBorder="1"/>
    <xf numFmtId="3" fontId="9" fillId="0" borderId="1" xfId="0" applyNumberFormat="1" applyFont="1" applyFill="1" applyBorder="1"/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168" fontId="0" fillId="0" borderId="0" xfId="0" applyNumberFormat="1" applyFill="1"/>
    <xf numFmtId="3" fontId="9" fillId="0" borderId="7" xfId="0" applyNumberFormat="1" applyFont="1" applyFill="1" applyBorder="1"/>
    <xf numFmtId="3" fontId="0" fillId="0" borderId="1" xfId="0" applyNumberFormat="1" applyFill="1" applyBorder="1"/>
    <xf numFmtId="3" fontId="0" fillId="0" borderId="0" xfId="0" applyNumberFormat="1" applyFill="1"/>
    <xf numFmtId="3" fontId="0" fillId="0" borderId="0" xfId="0" applyNumberFormat="1" applyBorder="1"/>
    <xf numFmtId="1" fontId="10" fillId="0" borderId="1" xfId="0" applyNumberFormat="1" applyFont="1" applyFill="1" applyBorder="1" applyAlignment="1">
      <alignment horizontal="center" vertical="center" wrapText="1"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Border="1"/>
    <xf numFmtId="168" fontId="0" fillId="0" borderId="0" xfId="0" applyNumberFormat="1" applyBorder="1"/>
    <xf numFmtId="168" fontId="0" fillId="0" borderId="0" xfId="0" applyNumberFormat="1" applyFill="1" applyBorder="1"/>
    <xf numFmtId="0" fontId="17" fillId="0" borderId="0" xfId="0" applyFont="1"/>
    <xf numFmtId="0" fontId="0" fillId="0" borderId="0" xfId="0" applyFill="1" applyBorder="1"/>
    <xf numFmtId="3" fontId="0" fillId="0" borderId="0" xfId="0" applyNumberFormat="1" applyFill="1" applyBorder="1"/>
    <xf numFmtId="169" fontId="0" fillId="0" borderId="0" xfId="0" applyNumberFormat="1" applyFill="1"/>
    <xf numFmtId="0" fontId="18" fillId="0" borderId="0" xfId="0" applyFont="1"/>
    <xf numFmtId="0" fontId="10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10" fontId="8" fillId="0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9" fillId="0" borderId="0" xfId="0" applyFont="1" applyFill="1" applyBorder="1"/>
    <xf numFmtId="168" fontId="0" fillId="2" borderId="1" xfId="0" applyNumberFormat="1" applyFill="1" applyBorder="1"/>
    <xf numFmtId="4" fontId="0" fillId="2" borderId="1" xfId="0" applyNumberFormat="1" applyFill="1" applyBorder="1"/>
    <xf numFmtId="165" fontId="0" fillId="0" borderId="0" xfId="0" applyNumberFormat="1" applyFill="1"/>
    <xf numFmtId="0" fontId="8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9" fillId="0" borderId="0" xfId="0" applyNumberFormat="1" applyFont="1" applyFill="1" applyBorder="1"/>
    <xf numFmtId="165" fontId="9" fillId="0" borderId="0" xfId="0" applyNumberFormat="1" applyFont="1" applyFill="1" applyBorder="1"/>
    <xf numFmtId="0" fontId="0" fillId="0" borderId="1" xfId="0" applyFill="1" applyBorder="1" applyAlignment="1">
      <alignment horizontal="right"/>
    </xf>
    <xf numFmtId="168" fontId="0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0" fillId="0" borderId="1" xfId="0" applyNumberFormat="1" applyFont="1" applyFill="1" applyBorder="1"/>
    <xf numFmtId="166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 horizontal="right"/>
    </xf>
    <xf numFmtId="168" fontId="9" fillId="2" borderId="1" xfId="0" applyNumberFormat="1" applyFont="1" applyFill="1" applyBorder="1"/>
    <xf numFmtId="169" fontId="9" fillId="0" borderId="7" xfId="0" applyNumberFormat="1" applyFont="1" applyFill="1" applyBorder="1"/>
    <xf numFmtId="169" fontId="0" fillId="0" borderId="1" xfId="0" applyNumberFormat="1" applyFill="1" applyBorder="1"/>
    <xf numFmtId="169" fontId="9" fillId="0" borderId="1" xfId="0" applyNumberFormat="1" applyFont="1" applyFill="1" applyBorder="1"/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3" fontId="11" fillId="0" borderId="0" xfId="0" applyNumberFormat="1" applyFont="1" applyFill="1" applyBorder="1"/>
    <xf numFmtId="164" fontId="0" fillId="0" borderId="0" xfId="0" applyNumberForma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169" fontId="0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9" fontId="0" fillId="0" borderId="1" xfId="2" applyFont="1" applyFill="1" applyBorder="1"/>
    <xf numFmtId="9" fontId="0" fillId="0" borderId="1" xfId="2" applyFon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168" fontId="15" fillId="0" borderId="0" xfId="0" applyNumberFormat="1" applyFont="1" applyFill="1" applyBorder="1"/>
    <xf numFmtId="168" fontId="7" fillId="0" borderId="1" xfId="0" applyNumberFormat="1" applyFont="1" applyBorder="1"/>
    <xf numFmtId="0" fontId="0" fillId="2" borderId="0" xfId="0" applyFill="1"/>
    <xf numFmtId="0" fontId="10" fillId="0" borderId="2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0" fontId="9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9" fontId="15" fillId="0" borderId="0" xfId="2" applyFont="1" applyFill="1"/>
    <xf numFmtId="168" fontId="15" fillId="0" borderId="0" xfId="0" applyNumberFormat="1" applyFont="1" applyFill="1"/>
    <xf numFmtId="0" fontId="15" fillId="0" borderId="0" xfId="0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0" fillId="0" borderId="0" xfId="0" applyFill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1" fillId="0" borderId="0" xfId="0" applyFont="1" applyFill="1"/>
    <xf numFmtId="171" fontId="0" fillId="0" borderId="1" xfId="0" applyNumberFormat="1" applyFill="1" applyBorder="1"/>
    <xf numFmtId="170" fontId="0" fillId="0" borderId="1" xfId="0" applyNumberFormat="1" applyFill="1" applyBorder="1"/>
    <xf numFmtId="0" fontId="8" fillId="0" borderId="0" xfId="0" applyFont="1" applyFill="1"/>
    <xf numFmtId="0" fontId="17" fillId="0" borderId="0" xfId="0" applyFont="1" applyFill="1"/>
    <xf numFmtId="0" fontId="0" fillId="0" borderId="1" xfId="0" applyFill="1" applyBorder="1" applyAlignment="1">
      <alignment wrapText="1"/>
    </xf>
    <xf numFmtId="1" fontId="0" fillId="0" borderId="0" xfId="0" applyNumberFormat="1" applyFill="1"/>
    <xf numFmtId="0" fontId="18" fillId="0" borderId="0" xfId="0" applyFont="1" applyFill="1"/>
    <xf numFmtId="3" fontId="15" fillId="0" borderId="0" xfId="0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3" fontId="0" fillId="0" borderId="1" xfId="0" applyNumberFormat="1" applyFont="1" applyFill="1" applyBorder="1"/>
    <xf numFmtId="2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2" applyNumberFormat="1" applyFont="1" applyFill="1" applyBorder="1"/>
    <xf numFmtId="167" fontId="0" fillId="0" borderId="1" xfId="2" applyNumberFormat="1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168" fontId="0" fillId="0" borderId="1" xfId="2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168" fontId="14" fillId="0" borderId="1" xfId="0" applyNumberFormat="1" applyFont="1" applyFill="1" applyBorder="1"/>
    <xf numFmtId="9" fontId="14" fillId="0" borderId="1" xfId="2" applyFont="1" applyFill="1" applyBorder="1" applyAlignment="1">
      <alignment horizontal="center"/>
    </xf>
    <xf numFmtId="169" fontId="0" fillId="0" borderId="1" xfId="0" applyNumberFormat="1" applyFont="1" applyFill="1" applyBorder="1"/>
    <xf numFmtId="168" fontId="0" fillId="0" borderId="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 vertical="center" wrapText="1"/>
    </xf>
    <xf numFmtId="0" fontId="15" fillId="2" borderId="0" xfId="0" applyFont="1" applyFill="1"/>
    <xf numFmtId="168" fontId="14" fillId="2" borderId="1" xfId="0" applyNumberFormat="1" applyFont="1" applyFill="1" applyBorder="1"/>
    <xf numFmtId="9" fontId="14" fillId="2" borderId="1" xfId="2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66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/>
    <xf numFmtId="0" fontId="0" fillId="0" borderId="0" xfId="0" applyFont="1" applyFill="1" applyAlignment="1"/>
    <xf numFmtId="164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68" fontId="0" fillId="0" borderId="0" xfId="0" applyNumberFormat="1" applyFont="1" applyFill="1"/>
    <xf numFmtId="168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167" fontId="0" fillId="0" borderId="1" xfId="2" applyNumberFormat="1" applyFont="1" applyFill="1" applyBorder="1" applyAlignment="1">
      <alignment horizontal="center"/>
    </xf>
    <xf numFmtId="0" fontId="14" fillId="0" borderId="0" xfId="0" applyFont="1" applyFill="1"/>
    <xf numFmtId="0" fontId="0" fillId="0" borderId="0" xfId="0" applyFont="1" applyFill="1" applyBorder="1" applyAlignment="1">
      <alignment horizontal="center" vertical="top" wrapText="1"/>
    </xf>
    <xf numFmtId="3" fontId="0" fillId="0" borderId="7" xfId="0" applyNumberFormat="1" applyFont="1" applyFill="1" applyBorder="1"/>
    <xf numFmtId="169" fontId="0" fillId="0" borderId="7" xfId="0" applyNumberFormat="1" applyFont="1" applyFill="1" applyBorder="1"/>
    <xf numFmtId="171" fontId="0" fillId="0" borderId="1" xfId="0" applyNumberFormat="1" applyFont="1" applyFill="1" applyBorder="1"/>
    <xf numFmtId="0" fontId="0" fillId="0" borderId="7" xfId="0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/>
    </xf>
    <xf numFmtId="3" fontId="14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165" fontId="0" fillId="2" borderId="1" xfId="0" applyNumberFormat="1" applyFill="1" applyBorder="1"/>
    <xf numFmtId="3" fontId="9" fillId="2" borderId="1" xfId="0" applyNumberFormat="1" applyFont="1" applyFill="1" applyBorder="1"/>
    <xf numFmtId="165" fontId="9" fillId="2" borderId="1" xfId="0" applyNumberFormat="1" applyFont="1" applyFill="1" applyBorder="1"/>
    <xf numFmtId="0" fontId="0" fillId="2" borderId="1" xfId="0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0" fontId="0" fillId="2" borderId="1" xfId="2" applyNumberFormat="1" applyFont="1" applyFill="1" applyBorder="1"/>
    <xf numFmtId="168" fontId="0" fillId="0" borderId="1" xfId="0" applyNumberFormat="1" applyFont="1" applyFill="1" applyBorder="1" applyAlignment="1">
      <alignment horizontal="right" indent="28"/>
    </xf>
    <xf numFmtId="0" fontId="14" fillId="0" borderId="1" xfId="0" applyFont="1" applyFill="1" applyBorder="1" applyAlignment="1">
      <alignment horizontal="left" wrapText="1"/>
    </xf>
    <xf numFmtId="168" fontId="14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9" fillId="0" borderId="1" xfId="0" applyFont="1" applyFill="1" applyBorder="1" applyAlignment="1">
      <alignment wrapText="1"/>
    </xf>
    <xf numFmtId="168" fontId="9" fillId="0" borderId="3" xfId="0" applyNumberFormat="1" applyFont="1" applyFill="1" applyBorder="1" applyAlignment="1"/>
    <xf numFmtId="168" fontId="9" fillId="0" borderId="7" xfId="0" applyNumberFormat="1" applyFont="1" applyFill="1" applyBorder="1" applyAlignment="1"/>
    <xf numFmtId="0" fontId="15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5" fillId="0" borderId="0" xfId="0" applyFont="1" applyBorder="1"/>
    <xf numFmtId="168" fontId="15" fillId="2" borderId="0" xfId="0" applyNumberFormat="1" applyFont="1" applyFill="1" applyBorder="1"/>
    <xf numFmtId="168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168" fontId="0" fillId="0" borderId="1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165" fontId="0" fillId="0" borderId="1" xfId="0" applyNumberFormat="1" applyFill="1" applyBorder="1"/>
    <xf numFmtId="0" fontId="0" fillId="2" borderId="9" xfId="0" applyFont="1" applyFill="1" applyBorder="1" applyAlignment="1">
      <alignment horizontal="left" vertical="center" wrapText="1"/>
    </xf>
    <xf numFmtId="168" fontId="0" fillId="0" borderId="1" xfId="0" applyNumberFormat="1" applyFont="1" applyFill="1" applyBorder="1" applyAlignment="1">
      <alignment horizontal="right"/>
    </xf>
    <xf numFmtId="167" fontId="0" fillId="2" borderId="1" xfId="2" applyNumberFormat="1" applyFont="1" applyFill="1" applyBorder="1"/>
    <xf numFmtId="0" fontId="0" fillId="2" borderId="0" xfId="0" applyFont="1" applyFill="1"/>
    <xf numFmtId="168" fontId="0" fillId="2" borderId="0" xfId="0" applyNumberFormat="1" applyFont="1" applyFill="1" applyBorder="1"/>
    <xf numFmtId="168" fontId="0" fillId="2" borderId="0" xfId="0" applyNumberFormat="1" applyFill="1"/>
    <xf numFmtId="165" fontId="0" fillId="3" borderId="0" xfId="0" applyNumberFormat="1" applyFill="1"/>
    <xf numFmtId="168" fontId="0" fillId="2" borderId="0" xfId="0" applyNumberFormat="1" applyFill="1" applyBorder="1"/>
    <xf numFmtId="168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168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168" fontId="37" fillId="0" borderId="0" xfId="0" applyNumberFormat="1" applyFont="1" applyBorder="1" applyAlignment="1">
      <alignment horizontal="right"/>
    </xf>
    <xf numFmtId="164" fontId="0" fillId="0" borderId="2" xfId="0" applyNumberFormat="1" applyFont="1" applyFill="1" applyBorder="1" applyAlignment="1">
      <alignment horizontal="center" wrapText="1"/>
    </xf>
    <xf numFmtId="166" fontId="0" fillId="2" borderId="1" xfId="0" applyNumberFormat="1" applyFont="1" applyFill="1" applyBorder="1"/>
    <xf numFmtId="3" fontId="0" fillId="2" borderId="1" xfId="0" applyNumberFormat="1" applyFont="1" applyFill="1" applyBorder="1"/>
    <xf numFmtId="168" fontId="0" fillId="2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168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9" fillId="0" borderId="0" xfId="0" applyFont="1" applyFill="1"/>
    <xf numFmtId="0" fontId="0" fillId="2" borderId="0" xfId="0" applyFont="1" applyFill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2" borderId="7" xfId="0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18" fillId="2" borderId="0" xfId="0" applyNumberFormat="1" applyFont="1" applyFill="1"/>
    <xf numFmtId="49" fontId="18" fillId="2" borderId="0" xfId="0" applyNumberFormat="1" applyFont="1" applyFill="1"/>
    <xf numFmtId="0" fontId="18" fillId="2" borderId="0" xfId="0" applyFont="1" applyFill="1"/>
    <xf numFmtId="169" fontId="0" fillId="0" borderId="1" xfId="0" applyNumberFormat="1" applyBorder="1" applyAlignment="1">
      <alignment horizontal="right"/>
    </xf>
    <xf numFmtId="3" fontId="0" fillId="0" borderId="0" xfId="0" applyNumberFormat="1" applyFont="1" applyFill="1"/>
    <xf numFmtId="9" fontId="0" fillId="0" borderId="0" xfId="2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5" fillId="2" borderId="1" xfId="0" applyFont="1" applyFill="1" applyBorder="1" applyAlignment="1">
      <alignment horizontal="center" vertical="center" wrapText="1"/>
    </xf>
    <xf numFmtId="9" fontId="37" fillId="0" borderId="0" xfId="2" applyFont="1" applyBorder="1" applyAlignment="1">
      <alignment horizontal="right"/>
    </xf>
    <xf numFmtId="10" fontId="0" fillId="2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67" fontId="14" fillId="0" borderId="1" xfId="2" applyNumberFormat="1" applyFon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9" fontId="0" fillId="2" borderId="1" xfId="2" applyNumberFormat="1" applyFont="1" applyFill="1" applyBorder="1" applyAlignment="1">
      <alignment horizontal="center"/>
    </xf>
    <xf numFmtId="167" fontId="0" fillId="0" borderId="0" xfId="0" applyNumberFormat="1"/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/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3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wrapText="1"/>
    </xf>
    <xf numFmtId="164" fontId="0" fillId="0" borderId="7" xfId="0" applyNumberFormat="1" applyFont="1" applyFill="1" applyBorder="1" applyAlignment="1">
      <alignment wrapText="1"/>
    </xf>
    <xf numFmtId="168" fontId="0" fillId="0" borderId="3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wrapText="1"/>
    </xf>
    <xf numFmtId="166" fontId="0" fillId="0" borderId="3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64">
    <cellStyle name="20% - Акцент1 2" xfId="11"/>
    <cellStyle name="20% - Акцент1 2 2" xfId="41"/>
    <cellStyle name="20% - Акцент1 2 3" xfId="55"/>
    <cellStyle name="20% - Акцент2 2" xfId="12"/>
    <cellStyle name="20% - Акцент2 2 2" xfId="42"/>
    <cellStyle name="20% - Акцент2 2 3" xfId="56"/>
    <cellStyle name="20% - Акцент3 2" xfId="13"/>
    <cellStyle name="20% - Акцент3 2 2" xfId="43"/>
    <cellStyle name="20% - Акцент3 2 3" xfId="57"/>
    <cellStyle name="20% - Акцент4 2" xfId="14"/>
    <cellStyle name="20% - Акцент4 2 2" xfId="44"/>
    <cellStyle name="20% - Акцент4 2 3" xfId="58"/>
    <cellStyle name="40% - Акцент1 2" xfId="15"/>
    <cellStyle name="40% - Акцент1 2 2" xfId="45"/>
    <cellStyle name="40% - Акцент1 2 3" xfId="59"/>
    <cellStyle name="40% - Акцент3 2" xfId="16"/>
    <cellStyle name="40% - Акцент3 2 2" xfId="46"/>
    <cellStyle name="40% - Акцент3 2 3" xfId="60"/>
    <cellStyle name="40% - Акцент4 2" xfId="17"/>
    <cellStyle name="40% - Акцент4 2 2" xfId="47"/>
    <cellStyle name="40% - Акцент4 2 3" xfId="61"/>
    <cellStyle name="40% - Акцент6 2" xfId="18"/>
    <cellStyle name="40% - Акцент6 2 2" xfId="48"/>
    <cellStyle name="40% - Акцент6 2 3" xfId="62"/>
    <cellStyle name="60% - Акцент1 2" xfId="19"/>
    <cellStyle name="60% - Акцент3 2" xfId="20"/>
    <cellStyle name="60% - Акцент4 2" xfId="21"/>
    <cellStyle name="60% - Акцент6 2" xfId="22"/>
    <cellStyle name="normal" xfId="6"/>
    <cellStyle name="Акцент1 2" xfId="23"/>
    <cellStyle name="Акцент4 2" xfId="24"/>
    <cellStyle name="Вывод 2" xfId="25"/>
    <cellStyle name="Вычисление 2" xfId="26"/>
    <cellStyle name="Заголовок 1 2" xfId="27"/>
    <cellStyle name="Заголовок 2 2" xfId="28"/>
    <cellStyle name="Заголовок 3 2" xfId="29"/>
    <cellStyle name="Заголовок 4 2" xfId="30"/>
    <cellStyle name="Итог 2" xfId="31"/>
    <cellStyle name="Название 2" xfId="32"/>
    <cellStyle name="Обычный" xfId="0" builtinId="0"/>
    <cellStyle name="Обычный 2" xfId="1"/>
    <cellStyle name="Обычный 2 2" xfId="7"/>
    <cellStyle name="Обычный 3" xfId="3"/>
    <cellStyle name="Обычный 3 2" xfId="10"/>
    <cellStyle name="Обычный 3 3" xfId="37"/>
    <cellStyle name="Обычный 3 4" xfId="51"/>
    <cellStyle name="Обычный 4" xfId="4"/>
    <cellStyle name="Обычный 4 2" xfId="38"/>
    <cellStyle name="Обычный 4 3" xfId="52"/>
    <cellStyle name="Обычный 5" xfId="5"/>
    <cellStyle name="Обычный 5 2" xfId="8"/>
    <cellStyle name="Обычный 5 3" xfId="39"/>
    <cellStyle name="Обычный 5 4" xfId="53"/>
    <cellStyle name="Обычный 6" xfId="9"/>
    <cellStyle name="Обычный 6 2" xfId="40"/>
    <cellStyle name="Обычный 6 3" xfId="54"/>
    <cellStyle name="Обычный 7" xfId="35"/>
    <cellStyle name="Обычный 8" xfId="34"/>
    <cellStyle name="Обычный 9" xfId="50"/>
    <cellStyle name="Примечание 2" xfId="33"/>
    <cellStyle name="Примечание 2 2" xfId="49"/>
    <cellStyle name="Примечание 2 3" xfId="63"/>
    <cellStyle name="Процентный" xfId="2" builtinId="5"/>
    <cellStyle name="Процентн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4:H34"/>
  <sheetViews>
    <sheetView topLeftCell="A4" zoomScaleNormal="100" workbookViewId="0">
      <pane xSplit="1" ySplit="6" topLeftCell="B24" activePane="bottomRight" state="frozen"/>
      <selection activeCell="A4" sqref="A4"/>
      <selection pane="topRight" activeCell="B4" sqref="B4"/>
      <selection pane="bottomLeft" activeCell="A10" sqref="A10"/>
      <selection pane="bottomRight" activeCell="A19" sqref="A19"/>
    </sheetView>
  </sheetViews>
  <sheetFormatPr defaultColWidth="9.08984375" defaultRowHeight="10" x14ac:dyDescent="0.2"/>
  <cols>
    <col min="1" max="1" width="116.08984375" style="101" customWidth="1"/>
    <col min="2" max="2" width="13.54296875" style="101" customWidth="1"/>
    <col min="3" max="3" width="12.453125" style="101" customWidth="1"/>
    <col min="4" max="4" width="11.36328125" style="101" customWidth="1"/>
    <col min="5" max="5" width="11.08984375" style="101" customWidth="1"/>
    <col min="6" max="6" width="11.6328125" style="101" bestFit="1" customWidth="1"/>
    <col min="7" max="7" width="12.36328125" style="101" customWidth="1"/>
    <col min="8" max="9" width="10.6328125" style="101" bestFit="1" customWidth="1"/>
    <col min="10" max="16384" width="9.08984375" style="101"/>
  </cols>
  <sheetData>
    <row r="4" spans="1:7" ht="15" customHeight="1" x14ac:dyDescent="0.2">
      <c r="A4" s="292" t="s">
        <v>384</v>
      </c>
      <c r="B4" s="292"/>
      <c r="C4" s="292"/>
      <c r="D4" s="292"/>
      <c r="E4" s="292"/>
      <c r="F4" s="292"/>
      <c r="G4" s="292"/>
    </row>
    <row r="5" spans="1:7" ht="13.5" customHeight="1" x14ac:dyDescent="0.2">
      <c r="A5" s="292" t="s">
        <v>343</v>
      </c>
      <c r="B5" s="292"/>
      <c r="C5" s="292"/>
      <c r="D5" s="292"/>
      <c r="E5" s="292"/>
      <c r="F5" s="292"/>
      <c r="G5" s="292"/>
    </row>
    <row r="6" spans="1:7" ht="13.5" customHeight="1" x14ac:dyDescent="0.25">
      <c r="A6" s="133"/>
      <c r="B6" s="86"/>
      <c r="C6" s="86"/>
      <c r="D6" s="86"/>
      <c r="E6" s="86"/>
      <c r="F6" s="133"/>
      <c r="G6" s="86"/>
    </row>
    <row r="7" spans="1:7" ht="14" customHeight="1" x14ac:dyDescent="0.3">
      <c r="A7" s="293" t="s">
        <v>8</v>
      </c>
      <c r="B7" s="60" t="s">
        <v>253</v>
      </c>
      <c r="C7" s="295" t="s">
        <v>202</v>
      </c>
      <c r="D7" s="295"/>
      <c r="E7" s="295"/>
      <c r="F7" s="295"/>
      <c r="G7" s="295"/>
    </row>
    <row r="8" spans="1:7" ht="10.25" customHeight="1" x14ac:dyDescent="0.2">
      <c r="A8" s="294"/>
      <c r="B8" s="298">
        <v>2022</v>
      </c>
      <c r="C8" s="300">
        <v>2023</v>
      </c>
      <c r="D8" s="296" t="s">
        <v>385</v>
      </c>
      <c r="E8" s="297"/>
      <c r="F8" s="300">
        <v>2024</v>
      </c>
      <c r="G8" s="300">
        <v>2025</v>
      </c>
    </row>
    <row r="9" spans="1:7" ht="12.65" customHeight="1" x14ac:dyDescent="0.25">
      <c r="A9" s="134"/>
      <c r="B9" s="299"/>
      <c r="C9" s="301"/>
      <c r="D9" s="135" t="s">
        <v>278</v>
      </c>
      <c r="E9" s="91" t="s">
        <v>183</v>
      </c>
      <c r="F9" s="301"/>
      <c r="G9" s="301"/>
    </row>
    <row r="10" spans="1:7" ht="12.75" customHeight="1" x14ac:dyDescent="0.25">
      <c r="A10" s="136" t="s">
        <v>226</v>
      </c>
      <c r="B10" s="135">
        <v>1.04</v>
      </c>
      <c r="C10" s="135">
        <v>1.0900000000000001</v>
      </c>
      <c r="D10" s="73"/>
      <c r="E10" s="137"/>
      <c r="F10" s="135">
        <v>1.046</v>
      </c>
      <c r="G10" s="135">
        <v>1.04</v>
      </c>
    </row>
    <row r="11" spans="1:7" ht="20.25" customHeight="1" x14ac:dyDescent="0.25">
      <c r="A11" s="138" t="s">
        <v>279</v>
      </c>
      <c r="B11" s="73">
        <v>1125.9000000000001</v>
      </c>
      <c r="C11" s="68">
        <v>1227.2</v>
      </c>
      <c r="D11" s="192"/>
      <c r="E11" s="91">
        <v>1.0899724664712673</v>
      </c>
      <c r="F11" s="192"/>
      <c r="G11" s="192"/>
    </row>
    <row r="12" spans="1:7" ht="17.399999999999999" customHeight="1" x14ac:dyDescent="0.25">
      <c r="A12" s="138" t="s">
        <v>332</v>
      </c>
      <c r="B12" s="73">
        <v>1848.5</v>
      </c>
      <c r="C12" s="68">
        <v>2014.9</v>
      </c>
      <c r="D12" s="192"/>
      <c r="E12" s="91">
        <v>1.0900189342710307</v>
      </c>
      <c r="F12" s="192"/>
      <c r="G12" s="192"/>
    </row>
    <row r="13" spans="1:7" ht="25" x14ac:dyDescent="0.25">
      <c r="A13" s="138" t="s">
        <v>282</v>
      </c>
      <c r="B13" s="73">
        <v>1125.9000000000001</v>
      </c>
      <c r="C13" s="68">
        <v>1227.2</v>
      </c>
      <c r="D13" s="73">
        <v>101.29999999999995</v>
      </c>
      <c r="E13" s="91">
        <v>1.0899724664712673</v>
      </c>
      <c r="F13" s="73">
        <v>1283.7</v>
      </c>
      <c r="G13" s="73">
        <v>1335</v>
      </c>
    </row>
    <row r="14" spans="1:7" ht="25" x14ac:dyDescent="0.25">
      <c r="A14" s="138" t="s">
        <v>283</v>
      </c>
      <c r="B14" s="73">
        <v>1848.5</v>
      </c>
      <c r="C14" s="68">
        <v>2014.9</v>
      </c>
      <c r="D14" s="73">
        <v>166.40000000000009</v>
      </c>
      <c r="E14" s="91">
        <v>1.0900189342710307</v>
      </c>
      <c r="F14" s="73">
        <v>2107.6</v>
      </c>
      <c r="G14" s="73">
        <v>2191.9</v>
      </c>
    </row>
    <row r="15" spans="1:7" ht="18" customHeight="1" x14ac:dyDescent="0.25">
      <c r="A15" s="138" t="s">
        <v>392</v>
      </c>
      <c r="B15" s="125">
        <v>1892711</v>
      </c>
      <c r="C15" s="125">
        <v>1911586</v>
      </c>
      <c r="D15" s="125">
        <v>18875</v>
      </c>
      <c r="E15" s="167">
        <v>1.009972468063006</v>
      </c>
      <c r="F15" s="125">
        <v>1911586</v>
      </c>
      <c r="G15" s="125">
        <v>1911586</v>
      </c>
    </row>
    <row r="16" spans="1:7" ht="17.399999999999999" customHeight="1" x14ac:dyDescent="0.25">
      <c r="A16" s="138" t="s">
        <v>393</v>
      </c>
      <c r="B16" s="125">
        <v>1297861</v>
      </c>
      <c r="C16" s="125">
        <v>1309557</v>
      </c>
      <c r="D16" s="125">
        <v>11696</v>
      </c>
      <c r="E16" s="167">
        <v>1.0090117508731675</v>
      </c>
      <c r="F16" s="125">
        <v>1309557</v>
      </c>
      <c r="G16" s="125">
        <v>1309557</v>
      </c>
    </row>
    <row r="17" spans="1:8" ht="17.399999999999999" customHeight="1" x14ac:dyDescent="0.25">
      <c r="A17" s="138" t="s">
        <v>394</v>
      </c>
      <c r="B17" s="125">
        <v>527796</v>
      </c>
      <c r="C17" s="125">
        <v>536088</v>
      </c>
      <c r="D17" s="125">
        <v>8292</v>
      </c>
      <c r="E17" s="167">
        <v>1.0157106154650661</v>
      </c>
      <c r="F17" s="125">
        <v>536088</v>
      </c>
      <c r="G17" s="125">
        <v>536088</v>
      </c>
    </row>
    <row r="18" spans="1:8" ht="12.5" x14ac:dyDescent="0.25">
      <c r="A18" s="257" t="s">
        <v>396</v>
      </c>
      <c r="B18" s="125">
        <v>1892711</v>
      </c>
      <c r="C18" s="125">
        <v>1893389</v>
      </c>
      <c r="D18" s="125">
        <v>678</v>
      </c>
      <c r="E18" s="281">
        <v>1.0003582163362499</v>
      </c>
      <c r="F18" s="125">
        <v>1893389</v>
      </c>
      <c r="G18" s="125">
        <v>1893389</v>
      </c>
    </row>
    <row r="19" spans="1:8" ht="26" x14ac:dyDescent="0.3">
      <c r="A19" s="139" t="s">
        <v>318</v>
      </c>
      <c r="B19" s="140">
        <v>2438368</v>
      </c>
      <c r="C19" s="140">
        <v>2688811.6999999997</v>
      </c>
      <c r="D19" s="140">
        <v>250443.69999999972</v>
      </c>
      <c r="E19" s="280">
        <v>1.1027095581963016</v>
      </c>
      <c r="F19" s="140">
        <v>2812587.9000000004</v>
      </c>
      <c r="G19" s="140">
        <v>2924960.4000000004</v>
      </c>
      <c r="H19" s="104"/>
    </row>
    <row r="20" spans="1:8" ht="14" customHeight="1" x14ac:dyDescent="0.3">
      <c r="A20" s="138" t="s">
        <v>270</v>
      </c>
      <c r="B20" s="140"/>
      <c r="C20" s="140"/>
      <c r="D20" s="140"/>
      <c r="E20" s="141"/>
      <c r="F20" s="140"/>
      <c r="G20" s="140"/>
      <c r="H20" s="104"/>
    </row>
    <row r="21" spans="1:8" ht="18" customHeight="1" x14ac:dyDescent="0.25">
      <c r="A21" s="138" t="s">
        <v>322</v>
      </c>
      <c r="B21" s="73">
        <v>2436892.6</v>
      </c>
      <c r="C21" s="73">
        <v>2687252.0999999996</v>
      </c>
      <c r="D21" s="73">
        <v>250359.49999999953</v>
      </c>
      <c r="E21" s="91">
        <v>1.1027371907978216</v>
      </c>
      <c r="F21" s="73">
        <v>2810937.4000000004</v>
      </c>
      <c r="G21" s="73">
        <v>2923309.9000000004</v>
      </c>
      <c r="H21" s="104"/>
    </row>
    <row r="22" spans="1:8" ht="17.399999999999999" customHeight="1" x14ac:dyDescent="0.25">
      <c r="A22" s="138" t="s">
        <v>320</v>
      </c>
      <c r="B22" s="73">
        <v>1461261.7</v>
      </c>
      <c r="C22" s="73">
        <v>1607088.4</v>
      </c>
      <c r="D22" s="73">
        <v>145826.69999999995</v>
      </c>
      <c r="E22" s="91">
        <v>1.0997950606657247</v>
      </c>
      <c r="F22" s="73">
        <v>1681078.3</v>
      </c>
      <c r="G22" s="73">
        <v>1748258.6</v>
      </c>
      <c r="H22" s="104"/>
    </row>
    <row r="23" spans="1:8" ht="17.399999999999999" customHeight="1" x14ac:dyDescent="0.25">
      <c r="A23" s="138" t="s">
        <v>321</v>
      </c>
      <c r="B23" s="73">
        <v>975630.9</v>
      </c>
      <c r="C23" s="73">
        <v>1080163.7</v>
      </c>
      <c r="D23" s="73">
        <v>104532.79999999993</v>
      </c>
      <c r="E23" s="91">
        <v>1.1071437979260395</v>
      </c>
      <c r="F23" s="73">
        <v>1129859.1000000001</v>
      </c>
      <c r="G23" s="73">
        <v>1175051.3</v>
      </c>
      <c r="H23" s="104"/>
    </row>
    <row r="24" spans="1:8" ht="25" x14ac:dyDescent="0.25">
      <c r="A24" s="138" t="s">
        <v>319</v>
      </c>
      <c r="B24" s="73">
        <v>1475.4</v>
      </c>
      <c r="C24" s="73">
        <v>1559.6000000000001</v>
      </c>
      <c r="D24" s="73">
        <v>84.200000000000045</v>
      </c>
      <c r="E24" s="91">
        <v>1.0570692693506847</v>
      </c>
      <c r="F24" s="68">
        <v>1650.5</v>
      </c>
      <c r="G24" s="68">
        <v>1650.5</v>
      </c>
    </row>
    <row r="25" spans="1:8" ht="21" customHeight="1" x14ac:dyDescent="0.25">
      <c r="A25" s="138" t="s">
        <v>269</v>
      </c>
      <c r="B25" s="87">
        <v>1.5249999999999999</v>
      </c>
      <c r="C25" s="87">
        <v>1.5249999999999999</v>
      </c>
      <c r="D25" s="142"/>
      <c r="E25" s="91">
        <v>1</v>
      </c>
      <c r="F25" s="87">
        <v>1.5249999999999999</v>
      </c>
      <c r="G25" s="87">
        <v>1.5249999999999999</v>
      </c>
    </row>
    <row r="26" spans="1:8" ht="31.25" customHeight="1" x14ac:dyDescent="0.3">
      <c r="A26" s="139" t="s">
        <v>338</v>
      </c>
      <c r="B26" s="140">
        <v>8568806.3000000007</v>
      </c>
      <c r="C26" s="146">
        <v>8991196.0000000019</v>
      </c>
      <c r="D26" s="146">
        <v>422389.70000000112</v>
      </c>
      <c r="E26" s="147">
        <v>1.0492938788918593</v>
      </c>
      <c r="F26" s="146">
        <v>9840984.8000000007</v>
      </c>
      <c r="G26" s="146">
        <v>10746729.699999999</v>
      </c>
    </row>
    <row r="27" spans="1:8" ht="18" customHeight="1" x14ac:dyDescent="0.25">
      <c r="A27" s="214" t="s">
        <v>339</v>
      </c>
      <c r="B27" s="211"/>
      <c r="C27" s="148"/>
      <c r="D27" s="68"/>
      <c r="E27" s="92"/>
      <c r="F27" s="148">
        <v>1968196.9</v>
      </c>
      <c r="G27" s="148">
        <v>2149345.7999999998</v>
      </c>
    </row>
    <row r="28" spans="1:8" ht="32" customHeight="1" x14ac:dyDescent="0.25">
      <c r="A28" s="144" t="s">
        <v>358</v>
      </c>
      <c r="B28" s="148">
        <v>55457136</v>
      </c>
      <c r="C28" s="148">
        <v>60248672</v>
      </c>
      <c r="D28" s="68">
        <v>4791536</v>
      </c>
      <c r="E28" s="92">
        <v>1.0864007113529988</v>
      </c>
      <c r="F28" s="148">
        <v>64525328</v>
      </c>
      <c r="G28" s="148">
        <v>68785066</v>
      </c>
    </row>
    <row r="29" spans="1:8" ht="41" hidden="1" customHeight="1" x14ac:dyDescent="0.25">
      <c r="A29" s="218" t="s">
        <v>280</v>
      </c>
      <c r="B29" s="148">
        <v>5545713.6000000006</v>
      </c>
      <c r="C29" s="148">
        <v>5422380.4799999995</v>
      </c>
      <c r="D29" s="68">
        <v>-123333.12000000104</v>
      </c>
      <c r="E29" s="92">
        <v>0.97776064021769871</v>
      </c>
      <c r="F29" s="148">
        <v>6101410.5760000004</v>
      </c>
      <c r="G29" s="148">
        <v>6878506.6000000006</v>
      </c>
    </row>
    <row r="30" spans="1:8" ht="29.4" customHeight="1" x14ac:dyDescent="0.25">
      <c r="A30" s="144" t="s">
        <v>413</v>
      </c>
      <c r="B30" s="209">
        <v>5045798.6999999993</v>
      </c>
      <c r="C30" s="148">
        <v>5422380.5</v>
      </c>
      <c r="D30" s="68">
        <v>376581.80000000075</v>
      </c>
      <c r="E30" s="92">
        <v>1.0746327434742891</v>
      </c>
      <c r="F30" s="148">
        <v>6101410.5999999996</v>
      </c>
      <c r="G30" s="148">
        <v>6878506.5999999996</v>
      </c>
    </row>
    <row r="31" spans="1:8" ht="18" hidden="1" customHeight="1" x14ac:dyDescent="0.25">
      <c r="A31" s="214" t="s">
        <v>342</v>
      </c>
      <c r="B31" s="212">
        <v>3523007.6000000015</v>
      </c>
      <c r="C31" s="212">
        <v>3568815.5000000019</v>
      </c>
      <c r="D31" s="212">
        <v>45807.900000000373</v>
      </c>
      <c r="E31" s="91">
        <v>1.0130024982063621</v>
      </c>
      <c r="F31" s="148">
        <v>3739574.2000000011</v>
      </c>
      <c r="G31" s="148">
        <v>3868223.0999999996</v>
      </c>
    </row>
    <row r="32" spans="1:8" ht="17.399999999999999" customHeight="1" x14ac:dyDescent="0.25">
      <c r="A32" s="138" t="s">
        <v>410</v>
      </c>
      <c r="B32" s="219">
        <v>3523007.6</v>
      </c>
      <c r="C32" s="148">
        <v>3568815.5000000009</v>
      </c>
      <c r="D32" s="68">
        <v>45807.900000000838</v>
      </c>
      <c r="E32" s="92">
        <v>1.0130024982063623</v>
      </c>
      <c r="F32" s="148">
        <v>1771377.3000000003</v>
      </c>
      <c r="G32" s="148">
        <v>1718877.2999999996</v>
      </c>
    </row>
    <row r="33" spans="1:7" ht="17.399999999999999" customHeight="1" x14ac:dyDescent="0.3">
      <c r="A33" s="193" t="s">
        <v>340</v>
      </c>
      <c r="B33" s="194">
        <v>11005698.9</v>
      </c>
      <c r="C33" s="194">
        <v>11678448.100000001</v>
      </c>
      <c r="D33" s="146">
        <v>672749.20000000112</v>
      </c>
      <c r="E33" s="147">
        <v>1.0611273492135971</v>
      </c>
      <c r="F33" s="194">
        <v>12651922.200000001</v>
      </c>
      <c r="G33" s="194">
        <v>13670039.6</v>
      </c>
    </row>
    <row r="34" spans="1:7" x14ac:dyDescent="0.2">
      <c r="B34" s="104"/>
      <c r="C34" s="104"/>
      <c r="D34" s="104"/>
      <c r="E34" s="104"/>
      <c r="F34" s="103"/>
      <c r="G34" s="103"/>
    </row>
  </sheetData>
  <mergeCells count="9">
    <mergeCell ref="A5:G5"/>
    <mergeCell ref="A7:A8"/>
    <mergeCell ref="C7:G7"/>
    <mergeCell ref="A4:G4"/>
    <mergeCell ref="D8:E8"/>
    <mergeCell ref="B8:B9"/>
    <mergeCell ref="C8:C9"/>
    <mergeCell ref="F8:F9"/>
    <mergeCell ref="G8:G9"/>
  </mergeCells>
  <printOptions horizontalCentered="1"/>
  <pageMargins left="0.19685039370078741" right="0.27559055118110237" top="0.78740157480314965" bottom="0.35433070866141736" header="0.51181102362204722" footer="0.23622047244094491"/>
  <pageSetup paperSize="9" scale="7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8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G25" sqref="G25"/>
    </sheetView>
  </sheetViews>
  <sheetFormatPr defaultRowHeight="12.5" x14ac:dyDescent="0.25"/>
  <cols>
    <col min="1" max="1" width="22.6328125" customWidth="1"/>
    <col min="2" max="2" width="15.6328125" customWidth="1"/>
    <col min="3" max="3" width="10.6328125" customWidth="1"/>
    <col min="4" max="4" width="10.453125" customWidth="1"/>
    <col min="5" max="5" width="13.6328125" customWidth="1"/>
    <col min="6" max="6" width="14.08984375" customWidth="1"/>
    <col min="7" max="7" width="17.36328125" customWidth="1"/>
  </cols>
  <sheetData>
    <row r="1" spans="1:7" ht="30.75" customHeight="1" x14ac:dyDescent="0.25">
      <c r="A1" s="315" t="s">
        <v>370</v>
      </c>
      <c r="B1" s="315"/>
      <c r="C1" s="315"/>
      <c r="D1" s="315"/>
      <c r="E1" s="315"/>
      <c r="F1" s="315"/>
      <c r="G1" s="315"/>
    </row>
    <row r="3" spans="1:7" x14ac:dyDescent="0.25">
      <c r="G3" s="100" t="s">
        <v>216</v>
      </c>
    </row>
    <row r="4" spans="1:7" s="12" customFormat="1" ht="19.5" customHeight="1" x14ac:dyDescent="0.2">
      <c r="A4" s="314" t="s">
        <v>211</v>
      </c>
      <c r="B4" s="314" t="s">
        <v>213</v>
      </c>
      <c r="C4" s="314"/>
      <c r="D4" s="314"/>
      <c r="E4" s="314"/>
      <c r="F4" s="314"/>
      <c r="G4" s="314"/>
    </row>
    <row r="5" spans="1:7" s="12" customFormat="1" ht="19.5" customHeight="1" x14ac:dyDescent="0.2">
      <c r="A5" s="314"/>
      <c r="B5" s="311" t="s">
        <v>287</v>
      </c>
      <c r="C5" s="316" t="s">
        <v>270</v>
      </c>
      <c r="D5" s="317"/>
      <c r="E5" s="318" t="s">
        <v>215</v>
      </c>
      <c r="F5" s="311" t="s">
        <v>288</v>
      </c>
      <c r="G5" s="311" t="s">
        <v>214</v>
      </c>
    </row>
    <row r="6" spans="1:7" s="45" customFormat="1" ht="45" customHeight="1" x14ac:dyDescent="0.2">
      <c r="A6" s="314"/>
      <c r="B6" s="312"/>
      <c r="C6" s="111" t="s">
        <v>271</v>
      </c>
      <c r="D6" s="111" t="s">
        <v>272</v>
      </c>
      <c r="E6" s="319"/>
      <c r="F6" s="312"/>
      <c r="G6" s="312"/>
    </row>
    <row r="7" spans="1:7" s="45" customFormat="1" ht="13.5" customHeight="1" x14ac:dyDescent="0.2">
      <c r="A7" s="99">
        <v>1</v>
      </c>
      <c r="B7" s="99" t="s">
        <v>273</v>
      </c>
      <c r="C7" s="99">
        <v>3</v>
      </c>
      <c r="D7" s="99">
        <v>4</v>
      </c>
      <c r="E7" s="99">
        <v>5</v>
      </c>
      <c r="F7" s="99">
        <v>6</v>
      </c>
      <c r="G7" s="99" t="s">
        <v>274</v>
      </c>
    </row>
    <row r="8" spans="1:7" ht="18.75" customHeight="1" x14ac:dyDescent="0.25">
      <c r="A8" s="189" t="s">
        <v>185</v>
      </c>
      <c r="B8" s="56">
        <v>115860</v>
      </c>
      <c r="C8" s="56">
        <v>69574.3</v>
      </c>
      <c r="D8" s="56">
        <v>46285.7</v>
      </c>
      <c r="E8" s="185">
        <v>6</v>
      </c>
      <c r="F8" s="186">
        <v>70.7</v>
      </c>
      <c r="G8" s="56">
        <v>115930.7</v>
      </c>
    </row>
    <row r="9" spans="1:7" x14ac:dyDescent="0.25">
      <c r="A9" s="189" t="s">
        <v>186</v>
      </c>
      <c r="B9" s="56">
        <v>205651.29999999996</v>
      </c>
      <c r="C9" s="56">
        <v>21478.3</v>
      </c>
      <c r="D9" s="56">
        <v>184172.99999999997</v>
      </c>
      <c r="E9" s="185">
        <v>7</v>
      </c>
      <c r="F9" s="186">
        <v>82.5</v>
      </c>
      <c r="G9" s="56">
        <v>205733.79999999996</v>
      </c>
    </row>
    <row r="10" spans="1:7" x14ac:dyDescent="0.25">
      <c r="A10" s="189" t="s">
        <v>187</v>
      </c>
      <c r="B10" s="56">
        <v>190479.30000000002</v>
      </c>
      <c r="C10" s="56">
        <v>83316.600000000006</v>
      </c>
      <c r="D10" s="56">
        <v>107162.70000000001</v>
      </c>
      <c r="E10" s="185">
        <v>14</v>
      </c>
      <c r="F10" s="186">
        <v>165.1</v>
      </c>
      <c r="G10" s="56">
        <v>190644.40000000002</v>
      </c>
    </row>
    <row r="11" spans="1:7" x14ac:dyDescent="0.25">
      <c r="A11" s="189" t="s">
        <v>188</v>
      </c>
      <c r="B11" s="56">
        <v>702557.1</v>
      </c>
      <c r="C11" s="56">
        <v>625958.69999999995</v>
      </c>
      <c r="D11" s="56">
        <v>76598.399999999994</v>
      </c>
      <c r="E11" s="185">
        <v>8</v>
      </c>
      <c r="F11" s="186">
        <v>94.3</v>
      </c>
      <c r="G11" s="56">
        <v>702651.4</v>
      </c>
    </row>
    <row r="12" spans="1:7" x14ac:dyDescent="0.25">
      <c r="A12" s="189" t="s">
        <v>285</v>
      </c>
      <c r="B12" s="56">
        <v>184466.19999999998</v>
      </c>
      <c r="C12" s="56">
        <v>135503.09999999998</v>
      </c>
      <c r="D12" s="56">
        <v>48963.1</v>
      </c>
      <c r="E12" s="185">
        <v>7</v>
      </c>
      <c r="F12" s="186">
        <v>82.5</v>
      </c>
      <c r="G12" s="56">
        <v>184548.69999999998</v>
      </c>
    </row>
    <row r="13" spans="1:7" x14ac:dyDescent="0.25">
      <c r="A13" s="189" t="s">
        <v>189</v>
      </c>
      <c r="B13" s="56">
        <v>306911.59999999998</v>
      </c>
      <c r="C13" s="56">
        <v>119534.7</v>
      </c>
      <c r="D13" s="56">
        <v>187376.9</v>
      </c>
      <c r="E13" s="185">
        <v>14</v>
      </c>
      <c r="F13" s="186">
        <v>165.1</v>
      </c>
      <c r="G13" s="56">
        <v>307076.69999999995</v>
      </c>
    </row>
    <row r="14" spans="1:7" x14ac:dyDescent="0.25">
      <c r="A14" s="189" t="s">
        <v>190</v>
      </c>
      <c r="B14" s="56">
        <v>50784.2</v>
      </c>
      <c r="C14" s="56">
        <v>21001.9</v>
      </c>
      <c r="D14" s="56">
        <v>29782.3</v>
      </c>
      <c r="E14" s="185">
        <v>6</v>
      </c>
      <c r="F14" s="186">
        <v>70.7</v>
      </c>
      <c r="G14" s="56">
        <v>50854.899999999994</v>
      </c>
    </row>
    <row r="15" spans="1:7" x14ac:dyDescent="0.25">
      <c r="A15" s="189" t="s">
        <v>191</v>
      </c>
      <c r="B15" s="56">
        <v>40610.300000000003</v>
      </c>
      <c r="C15" s="56">
        <v>15649.3</v>
      </c>
      <c r="D15" s="56">
        <v>24961</v>
      </c>
      <c r="E15" s="185">
        <v>4</v>
      </c>
      <c r="F15" s="186">
        <v>47.2</v>
      </c>
      <c r="G15" s="56">
        <v>40657.5</v>
      </c>
    </row>
    <row r="16" spans="1:7" x14ac:dyDescent="0.25">
      <c r="A16" s="189" t="s">
        <v>192</v>
      </c>
      <c r="B16" s="56">
        <v>155286.50000000003</v>
      </c>
      <c r="C16" s="56">
        <v>143291.40000000002</v>
      </c>
      <c r="D16" s="56">
        <v>11995.1</v>
      </c>
      <c r="E16" s="185">
        <v>9</v>
      </c>
      <c r="F16" s="186">
        <v>106.1</v>
      </c>
      <c r="G16" s="56">
        <v>155392.60000000003</v>
      </c>
    </row>
    <row r="17" spans="1:7" x14ac:dyDescent="0.25">
      <c r="A17" s="189" t="s">
        <v>193</v>
      </c>
      <c r="B17" s="56">
        <v>92080</v>
      </c>
      <c r="C17" s="56">
        <v>49463.6</v>
      </c>
      <c r="D17" s="56">
        <v>42616.4</v>
      </c>
      <c r="E17" s="185">
        <v>5</v>
      </c>
      <c r="F17" s="186">
        <v>58.9</v>
      </c>
      <c r="G17" s="56">
        <v>92138.9</v>
      </c>
    </row>
    <row r="18" spans="1:7" x14ac:dyDescent="0.25">
      <c r="A18" s="189" t="s">
        <v>194</v>
      </c>
      <c r="B18" s="56">
        <v>78015.3</v>
      </c>
      <c r="C18" s="56">
        <v>20336</v>
      </c>
      <c r="D18" s="56">
        <v>57679.3</v>
      </c>
      <c r="E18" s="185">
        <v>7</v>
      </c>
      <c r="F18" s="186">
        <v>82.5</v>
      </c>
      <c r="G18" s="56">
        <v>78097.8</v>
      </c>
    </row>
    <row r="19" spans="1:7" x14ac:dyDescent="0.25">
      <c r="A19" s="189" t="s">
        <v>195</v>
      </c>
      <c r="B19" s="56">
        <v>184047.8</v>
      </c>
      <c r="C19" s="56">
        <v>34857.699999999997</v>
      </c>
      <c r="D19" s="56">
        <v>149190.09999999998</v>
      </c>
      <c r="E19" s="185">
        <v>13</v>
      </c>
      <c r="F19" s="186">
        <v>153.4</v>
      </c>
      <c r="G19" s="56">
        <v>184201.19999999998</v>
      </c>
    </row>
    <row r="20" spans="1:7" x14ac:dyDescent="0.25">
      <c r="A20" s="189" t="s">
        <v>196</v>
      </c>
      <c r="B20" s="56">
        <v>90110.900000000009</v>
      </c>
      <c r="C20" s="56">
        <v>71886.200000000012</v>
      </c>
      <c r="D20" s="56">
        <v>18224.7</v>
      </c>
      <c r="E20" s="185">
        <v>5</v>
      </c>
      <c r="F20" s="186">
        <v>58.9</v>
      </c>
      <c r="G20" s="56">
        <v>90169.8</v>
      </c>
    </row>
    <row r="21" spans="1:7" x14ac:dyDescent="0.25">
      <c r="A21" s="189" t="s">
        <v>197</v>
      </c>
      <c r="B21" s="56">
        <v>79482.899999999994</v>
      </c>
      <c r="C21" s="56">
        <v>27977.9</v>
      </c>
      <c r="D21" s="56">
        <v>51505</v>
      </c>
      <c r="E21" s="185">
        <v>10</v>
      </c>
      <c r="F21" s="186">
        <v>117.9</v>
      </c>
      <c r="G21" s="56">
        <v>79600.799999999988</v>
      </c>
    </row>
    <row r="22" spans="1:7" x14ac:dyDescent="0.25">
      <c r="A22" s="189" t="s">
        <v>198</v>
      </c>
      <c r="B22" s="56">
        <v>166051.20000000001</v>
      </c>
      <c r="C22" s="56">
        <v>105675</v>
      </c>
      <c r="D22" s="56">
        <v>60376.2</v>
      </c>
      <c r="E22" s="185">
        <v>7</v>
      </c>
      <c r="F22" s="186">
        <v>82.5</v>
      </c>
      <c r="G22" s="56">
        <v>166133.70000000001</v>
      </c>
    </row>
    <row r="23" spans="1:7" x14ac:dyDescent="0.25">
      <c r="A23" s="189" t="s">
        <v>199</v>
      </c>
      <c r="B23" s="56">
        <v>125281.20000000001</v>
      </c>
      <c r="C23" s="56">
        <v>63656.800000000003</v>
      </c>
      <c r="D23" s="56">
        <v>61624.4</v>
      </c>
      <c r="E23" s="185">
        <v>9</v>
      </c>
      <c r="F23" s="186">
        <v>106.1</v>
      </c>
      <c r="G23" s="56">
        <v>125387.30000000002</v>
      </c>
    </row>
    <row r="24" spans="1:7" x14ac:dyDescent="0.25">
      <c r="A24" s="189" t="s">
        <v>284</v>
      </c>
      <c r="B24" s="56">
        <v>155634.1</v>
      </c>
      <c r="C24" s="56">
        <v>139097.1</v>
      </c>
      <c r="D24" s="56">
        <v>16537</v>
      </c>
      <c r="E24" s="185">
        <v>9</v>
      </c>
      <c r="F24" s="186">
        <v>106.1</v>
      </c>
      <c r="G24" s="56">
        <v>155740.20000000001</v>
      </c>
    </row>
    <row r="25" spans="1:7" s="10" customFormat="1" ht="19.5" customHeight="1" x14ac:dyDescent="0.25">
      <c r="A25" s="190" t="s">
        <v>212</v>
      </c>
      <c r="B25" s="76">
        <v>2923309.9</v>
      </c>
      <c r="C25" s="76">
        <v>1748258.5999999999</v>
      </c>
      <c r="D25" s="76">
        <v>1175051.2999999998</v>
      </c>
      <c r="E25" s="187">
        <v>140</v>
      </c>
      <c r="F25" s="188">
        <v>1650.5</v>
      </c>
      <c r="G25" s="56">
        <v>2924960.4</v>
      </c>
    </row>
    <row r="26" spans="1:7" x14ac:dyDescent="0.25">
      <c r="B26" s="19"/>
      <c r="C26" s="19"/>
      <c r="D26" s="19"/>
      <c r="F26" s="8"/>
      <c r="G26" s="19"/>
    </row>
    <row r="27" spans="1:7" x14ac:dyDescent="0.25">
      <c r="E27" s="29"/>
    </row>
    <row r="28" spans="1:7" ht="15.5" x14ac:dyDescent="0.35">
      <c r="A28" s="265">
        <v>1650.5</v>
      </c>
      <c r="B28" s="266" t="s">
        <v>371</v>
      </c>
      <c r="C28" s="266"/>
      <c r="D28" s="266"/>
      <c r="E28" s="49"/>
      <c r="F28" s="49"/>
      <c r="G28" s="49"/>
    </row>
  </sheetData>
  <autoFilter ref="A7:G25"/>
  <mergeCells count="8">
    <mergeCell ref="A1:G1"/>
    <mergeCell ref="A4:A6"/>
    <mergeCell ref="B4:G4"/>
    <mergeCell ref="B5:B6"/>
    <mergeCell ref="C5:D5"/>
    <mergeCell ref="E5:E6"/>
    <mergeCell ref="F5:F6"/>
    <mergeCell ref="G5:G6"/>
  </mergeCells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8"/>
  <sheetViews>
    <sheetView topLeftCell="B1" zoomScaleNormal="100" workbookViewId="0">
      <pane xSplit="1" ySplit="6" topLeftCell="C9" activePane="bottomRight" state="frozen"/>
      <selection activeCell="B1" sqref="B1"/>
      <selection pane="topRight" activeCell="C1" sqref="C1"/>
      <selection pane="bottomLeft" activeCell="B7" sqref="B7"/>
      <selection pane="bottomRight" activeCell="I11" sqref="I11"/>
    </sheetView>
  </sheetViews>
  <sheetFormatPr defaultRowHeight="12.5" x14ac:dyDescent="0.25"/>
  <cols>
    <col min="1" max="1" width="4.08984375" style="232" customWidth="1"/>
    <col min="2" max="2" width="20.6328125" customWidth="1"/>
    <col min="3" max="3" width="13.36328125" customWidth="1"/>
    <col min="4" max="4" width="14.453125" customWidth="1"/>
    <col min="5" max="5" width="13.6328125" customWidth="1"/>
    <col min="6" max="6" width="14.36328125" customWidth="1"/>
  </cols>
  <sheetData>
    <row r="1" spans="1:7" ht="57" customHeight="1" x14ac:dyDescent="0.25">
      <c r="A1"/>
      <c r="B1" s="315" t="s">
        <v>391</v>
      </c>
      <c r="C1" s="315"/>
      <c r="D1" s="315"/>
      <c r="E1" s="315"/>
      <c r="F1" s="315"/>
    </row>
    <row r="2" spans="1:7" x14ac:dyDescent="0.25">
      <c r="B2" s="232"/>
      <c r="C2" s="232"/>
      <c r="D2" s="232"/>
      <c r="E2" s="232"/>
      <c r="F2" s="232"/>
    </row>
    <row r="3" spans="1:7" ht="66.650000000000006" customHeight="1" x14ac:dyDescent="0.25">
      <c r="A3" s="320" t="s">
        <v>0</v>
      </c>
      <c r="B3" s="332" t="s">
        <v>264</v>
      </c>
      <c r="C3" s="285" t="s">
        <v>414</v>
      </c>
      <c r="D3" s="285" t="s">
        <v>415</v>
      </c>
      <c r="E3" s="285" t="s">
        <v>416</v>
      </c>
      <c r="F3" s="285" t="s">
        <v>417</v>
      </c>
    </row>
    <row r="4" spans="1:7" ht="28.25" customHeight="1" x14ac:dyDescent="0.25">
      <c r="A4" s="331"/>
      <c r="B4" s="333"/>
      <c r="C4" s="285" t="s">
        <v>360</v>
      </c>
      <c r="D4" s="285" t="s">
        <v>361</v>
      </c>
      <c r="E4" s="285" t="s">
        <v>388</v>
      </c>
      <c r="F4" s="284" t="s">
        <v>395</v>
      </c>
    </row>
    <row r="5" spans="1:7" ht="19.25" customHeight="1" x14ac:dyDescent="0.25">
      <c r="A5" s="321"/>
      <c r="B5" s="334"/>
      <c r="C5" s="286" t="s">
        <v>2</v>
      </c>
      <c r="D5" s="286" t="s">
        <v>2</v>
      </c>
      <c r="E5" s="286" t="s">
        <v>2</v>
      </c>
      <c r="F5" s="286" t="s">
        <v>2</v>
      </c>
    </row>
    <row r="6" spans="1:7" x14ac:dyDescent="0.25">
      <c r="A6" s="231">
        <v>1</v>
      </c>
      <c r="B6" s="231">
        <v>2</v>
      </c>
      <c r="C6" s="251">
        <v>3</v>
      </c>
      <c r="D6" s="253">
        <v>4</v>
      </c>
      <c r="E6" s="230">
        <v>5</v>
      </c>
      <c r="F6" s="230" t="s">
        <v>362</v>
      </c>
    </row>
    <row r="7" spans="1:7" x14ac:dyDescent="0.25">
      <c r="A7" s="200">
        <v>1</v>
      </c>
      <c r="B7" s="119" t="s">
        <v>185</v>
      </c>
      <c r="C7" s="185">
        <v>48625</v>
      </c>
      <c r="D7" s="185">
        <v>48048</v>
      </c>
      <c r="E7" s="185">
        <v>47236</v>
      </c>
      <c r="F7" s="185">
        <v>47970</v>
      </c>
      <c r="G7" s="283"/>
    </row>
    <row r="8" spans="1:7" x14ac:dyDescent="0.25">
      <c r="A8" s="200">
        <v>2</v>
      </c>
      <c r="B8" s="119" t="s">
        <v>186</v>
      </c>
      <c r="C8" s="185">
        <v>51778</v>
      </c>
      <c r="D8" s="185">
        <v>51587</v>
      </c>
      <c r="E8" s="185">
        <v>51600</v>
      </c>
      <c r="F8" s="185">
        <v>51655</v>
      </c>
      <c r="G8" s="283"/>
    </row>
    <row r="9" spans="1:7" x14ac:dyDescent="0.25">
      <c r="A9" s="200">
        <v>3</v>
      </c>
      <c r="B9" s="202" t="s">
        <v>187</v>
      </c>
      <c r="C9" s="185">
        <v>88198</v>
      </c>
      <c r="D9" s="185">
        <v>87167</v>
      </c>
      <c r="E9" s="185">
        <v>85927</v>
      </c>
      <c r="F9" s="185">
        <v>87097</v>
      </c>
      <c r="G9" s="283"/>
    </row>
    <row r="10" spans="1:7" x14ac:dyDescent="0.25">
      <c r="A10" s="200">
        <v>4</v>
      </c>
      <c r="B10" s="202" t="s">
        <v>188</v>
      </c>
      <c r="C10" s="185">
        <v>438607</v>
      </c>
      <c r="D10" s="185">
        <v>473514</v>
      </c>
      <c r="E10" s="185">
        <v>506289</v>
      </c>
      <c r="F10" s="185">
        <v>472803</v>
      </c>
      <c r="G10" s="283"/>
    </row>
    <row r="11" spans="1:7" x14ac:dyDescent="0.25">
      <c r="A11" s="200">
        <v>5</v>
      </c>
      <c r="B11" s="119" t="s">
        <v>330</v>
      </c>
      <c r="C11" s="185">
        <v>198226</v>
      </c>
      <c r="D11" s="185">
        <v>195728</v>
      </c>
      <c r="E11" s="185">
        <v>193863</v>
      </c>
      <c r="F11" s="185">
        <v>195939</v>
      </c>
      <c r="G11" s="283"/>
    </row>
    <row r="12" spans="1:7" x14ac:dyDescent="0.25">
      <c r="A12" s="200">
        <v>6</v>
      </c>
      <c r="B12" s="119" t="s">
        <v>189</v>
      </c>
      <c r="C12" s="185">
        <v>238034</v>
      </c>
      <c r="D12" s="185">
        <v>232752</v>
      </c>
      <c r="E12" s="185">
        <v>230324</v>
      </c>
      <c r="F12" s="185">
        <v>233703</v>
      </c>
      <c r="G12" s="283"/>
    </row>
    <row r="13" spans="1:7" x14ac:dyDescent="0.25">
      <c r="A13" s="200">
        <v>7</v>
      </c>
      <c r="B13" s="202" t="s">
        <v>190</v>
      </c>
      <c r="C13" s="185">
        <v>74881</v>
      </c>
      <c r="D13" s="185">
        <v>73714</v>
      </c>
      <c r="E13" s="185">
        <v>72512</v>
      </c>
      <c r="F13" s="185">
        <v>73702</v>
      </c>
      <c r="G13" s="283"/>
    </row>
    <row r="14" spans="1:7" x14ac:dyDescent="0.25">
      <c r="A14" s="200">
        <v>8</v>
      </c>
      <c r="B14" s="119" t="s">
        <v>191</v>
      </c>
      <c r="C14" s="185">
        <v>61474</v>
      </c>
      <c r="D14" s="185">
        <v>60777</v>
      </c>
      <c r="E14" s="185">
        <v>60003</v>
      </c>
      <c r="F14" s="185">
        <v>60751</v>
      </c>
      <c r="G14" s="283"/>
    </row>
    <row r="15" spans="1:7" x14ac:dyDescent="0.25">
      <c r="A15" s="200">
        <v>9</v>
      </c>
      <c r="B15" s="119" t="s">
        <v>192</v>
      </c>
      <c r="C15" s="185">
        <v>106016</v>
      </c>
      <c r="D15" s="185">
        <v>106077</v>
      </c>
      <c r="E15" s="185">
        <v>104710</v>
      </c>
      <c r="F15" s="185">
        <v>105601</v>
      </c>
      <c r="G15" s="283"/>
    </row>
    <row r="16" spans="1:7" ht="12" customHeight="1" x14ac:dyDescent="0.25">
      <c r="A16" s="200">
        <v>10</v>
      </c>
      <c r="B16" s="119" t="s">
        <v>193</v>
      </c>
      <c r="C16" s="185">
        <v>28032</v>
      </c>
      <c r="D16" s="185">
        <v>27651</v>
      </c>
      <c r="E16" s="185">
        <v>27365</v>
      </c>
      <c r="F16" s="185">
        <v>27683</v>
      </c>
      <c r="G16" s="283"/>
    </row>
    <row r="17" spans="1:7" x14ac:dyDescent="0.25">
      <c r="A17" s="200">
        <v>11</v>
      </c>
      <c r="B17" s="119" t="s">
        <v>194</v>
      </c>
      <c r="C17" s="185">
        <v>76786</v>
      </c>
      <c r="D17" s="185">
        <v>78421</v>
      </c>
      <c r="E17" s="185">
        <v>81817</v>
      </c>
      <c r="F17" s="185">
        <v>79008</v>
      </c>
      <c r="G17" s="283"/>
    </row>
    <row r="18" spans="1:7" x14ac:dyDescent="0.25">
      <c r="A18" s="200">
        <v>12</v>
      </c>
      <c r="B18" s="119" t="s">
        <v>195</v>
      </c>
      <c r="C18" s="185">
        <v>70787</v>
      </c>
      <c r="D18" s="185">
        <v>69153</v>
      </c>
      <c r="E18" s="185">
        <v>67523</v>
      </c>
      <c r="F18" s="185">
        <v>69154</v>
      </c>
      <c r="G18" s="283"/>
    </row>
    <row r="19" spans="1:7" x14ac:dyDescent="0.25">
      <c r="A19" s="200">
        <v>13</v>
      </c>
      <c r="B19" s="119" t="s">
        <v>196</v>
      </c>
      <c r="C19" s="185">
        <v>27689</v>
      </c>
      <c r="D19" s="185">
        <v>27103</v>
      </c>
      <c r="E19" s="185">
        <v>26547</v>
      </c>
      <c r="F19" s="185">
        <v>27113</v>
      </c>
      <c r="G19" s="283"/>
    </row>
    <row r="20" spans="1:7" x14ac:dyDescent="0.25">
      <c r="A20" s="200">
        <v>14</v>
      </c>
      <c r="B20" s="119" t="s">
        <v>197</v>
      </c>
      <c r="C20" s="185">
        <v>60351</v>
      </c>
      <c r="D20" s="185">
        <v>59903</v>
      </c>
      <c r="E20" s="185">
        <v>59496</v>
      </c>
      <c r="F20" s="185">
        <v>59917</v>
      </c>
      <c r="G20" s="283"/>
    </row>
    <row r="21" spans="1:7" x14ac:dyDescent="0.25">
      <c r="A21" s="200">
        <v>15</v>
      </c>
      <c r="B21" s="119" t="s">
        <v>198</v>
      </c>
      <c r="C21" s="185">
        <v>42296</v>
      </c>
      <c r="D21" s="185">
        <v>42030</v>
      </c>
      <c r="E21" s="185">
        <v>41931</v>
      </c>
      <c r="F21" s="185">
        <v>42086</v>
      </c>
      <c r="G21" s="283"/>
    </row>
    <row r="22" spans="1:7" x14ac:dyDescent="0.25">
      <c r="A22" s="200">
        <v>16</v>
      </c>
      <c r="B22" s="119" t="s">
        <v>199</v>
      </c>
      <c r="C22" s="185">
        <v>69457</v>
      </c>
      <c r="D22" s="185">
        <v>68475</v>
      </c>
      <c r="E22" s="185">
        <v>67768</v>
      </c>
      <c r="F22" s="185">
        <v>68567</v>
      </c>
      <c r="G22" s="283"/>
    </row>
    <row r="23" spans="1:7" x14ac:dyDescent="0.25">
      <c r="A23" s="200">
        <v>17</v>
      </c>
      <c r="B23" s="119" t="s">
        <v>331</v>
      </c>
      <c r="C23" s="185">
        <v>126915</v>
      </c>
      <c r="D23" s="185">
        <v>123557</v>
      </c>
      <c r="E23" s="185">
        <v>120734</v>
      </c>
      <c r="F23" s="185">
        <v>123735</v>
      </c>
      <c r="G23" s="283"/>
    </row>
    <row r="24" spans="1:7" x14ac:dyDescent="0.25">
      <c r="A24" s="200">
        <v>18</v>
      </c>
      <c r="B24" s="4" t="s">
        <v>200</v>
      </c>
      <c r="C24" s="185">
        <v>67720</v>
      </c>
      <c r="D24" s="185">
        <v>67054</v>
      </c>
      <c r="E24" s="185">
        <v>65941</v>
      </c>
      <c r="F24" s="185">
        <v>66905</v>
      </c>
      <c r="G24" s="283"/>
    </row>
    <row r="25" spans="1:7" x14ac:dyDescent="0.25">
      <c r="A25" s="335" t="s">
        <v>1</v>
      </c>
      <c r="B25" s="335"/>
      <c r="C25" s="187">
        <v>1875872</v>
      </c>
      <c r="D25" s="187">
        <v>1892711</v>
      </c>
      <c r="E25" s="187">
        <v>1911586</v>
      </c>
      <c r="F25" s="187">
        <v>1893389</v>
      </c>
      <c r="G25" s="283"/>
    </row>
    <row r="26" spans="1:7" x14ac:dyDescent="0.25">
      <c r="F26" s="19"/>
    </row>
    <row r="28" spans="1:7" x14ac:dyDescent="0.25">
      <c r="F28" s="234"/>
    </row>
  </sheetData>
  <mergeCells count="4">
    <mergeCell ref="A3:A5"/>
    <mergeCell ref="B3:B5"/>
    <mergeCell ref="A25:B25"/>
    <mergeCell ref="B1:F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  <pageSetUpPr fitToPage="1"/>
  </sheetPr>
  <dimension ref="A1:P41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O26" sqref="O26"/>
    </sheetView>
  </sheetViews>
  <sheetFormatPr defaultRowHeight="12.5" x14ac:dyDescent="0.25"/>
  <cols>
    <col min="1" max="1" width="21" customWidth="1"/>
    <col min="2" max="2" width="13" customWidth="1"/>
    <col min="3" max="3" width="12.453125" customWidth="1"/>
    <col min="4" max="4" width="13.08984375" customWidth="1"/>
    <col min="5" max="5" width="14.6328125" customWidth="1"/>
    <col min="9" max="10" width="7.6328125" customWidth="1"/>
    <col min="11" max="12" width="8" customWidth="1"/>
    <col min="13" max="13" width="7.54296875" customWidth="1"/>
    <col min="14" max="14" width="7.90625" customWidth="1"/>
    <col min="15" max="15" width="10.90625" customWidth="1"/>
  </cols>
  <sheetData>
    <row r="1" spans="1:16" ht="24.75" customHeight="1" x14ac:dyDescent="0.25">
      <c r="A1" s="336" t="s">
        <v>387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6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6" s="15" customFormat="1" x14ac:dyDescent="0.25">
      <c r="A3" s="337" t="s">
        <v>264</v>
      </c>
      <c r="B3" s="352" t="s">
        <v>418</v>
      </c>
      <c r="C3" s="353" t="s">
        <v>218</v>
      </c>
      <c r="D3" s="353" t="s">
        <v>219</v>
      </c>
      <c r="E3" s="354" t="s">
        <v>265</v>
      </c>
      <c r="F3" s="343" t="s">
        <v>230</v>
      </c>
      <c r="G3" s="344"/>
      <c r="H3" s="344"/>
      <c r="I3" s="344"/>
      <c r="J3" s="344"/>
      <c r="K3" s="344"/>
      <c r="L3" s="344"/>
      <c r="M3" s="344"/>
      <c r="N3" s="345"/>
      <c r="O3" s="349" t="s">
        <v>266</v>
      </c>
    </row>
    <row r="4" spans="1:16" s="15" customFormat="1" ht="66.75" customHeight="1" x14ac:dyDescent="0.25">
      <c r="A4" s="338"/>
      <c r="B4" s="352"/>
      <c r="C4" s="353"/>
      <c r="D4" s="353"/>
      <c r="E4" s="355"/>
      <c r="F4" s="339" t="s">
        <v>204</v>
      </c>
      <c r="G4" s="340"/>
      <c r="H4" s="341"/>
      <c r="I4" s="339" t="s">
        <v>228</v>
      </c>
      <c r="J4" s="340"/>
      <c r="K4" s="341"/>
      <c r="L4" s="342" t="s">
        <v>227</v>
      </c>
      <c r="M4" s="342"/>
      <c r="N4" s="342"/>
      <c r="O4" s="350"/>
    </row>
    <row r="5" spans="1:16" s="15" customFormat="1" x14ac:dyDescent="0.25">
      <c r="A5" s="338"/>
      <c r="B5" s="228" t="s">
        <v>386</v>
      </c>
      <c r="C5" s="213" t="s">
        <v>369</v>
      </c>
      <c r="D5" s="213" t="s">
        <v>369</v>
      </c>
      <c r="E5" s="132">
        <v>2021</v>
      </c>
      <c r="F5" s="254">
        <v>2023</v>
      </c>
      <c r="G5" s="254">
        <v>2024</v>
      </c>
      <c r="H5" s="132">
        <v>2025</v>
      </c>
      <c r="I5" s="254">
        <v>2023</v>
      </c>
      <c r="J5" s="254">
        <v>2024</v>
      </c>
      <c r="K5" s="254">
        <v>2025</v>
      </c>
      <c r="L5" s="254">
        <v>2023</v>
      </c>
      <c r="M5" s="254">
        <v>2024</v>
      </c>
      <c r="N5" s="254">
        <v>2025</v>
      </c>
      <c r="O5" s="351"/>
    </row>
    <row r="6" spans="1:16" s="32" customFormat="1" ht="12" x14ac:dyDescent="0.25">
      <c r="A6" s="334"/>
      <c r="B6" s="1" t="s">
        <v>2</v>
      </c>
      <c r="C6" s="1" t="s">
        <v>2</v>
      </c>
      <c r="D6" s="3" t="s">
        <v>2</v>
      </c>
      <c r="E6" s="63" t="s">
        <v>241</v>
      </c>
      <c r="F6" s="346" t="s">
        <v>205</v>
      </c>
      <c r="G6" s="347"/>
      <c r="H6" s="348"/>
      <c r="I6" s="346" t="s">
        <v>206</v>
      </c>
      <c r="J6" s="347"/>
      <c r="K6" s="348"/>
      <c r="L6" s="346" t="s">
        <v>206</v>
      </c>
      <c r="M6" s="347"/>
      <c r="N6" s="348"/>
      <c r="O6" s="1" t="s">
        <v>209</v>
      </c>
    </row>
    <row r="7" spans="1:16" s="21" customFormat="1" x14ac:dyDescent="0.25">
      <c r="A7" s="3">
        <v>1</v>
      </c>
      <c r="B7" s="1">
        <v>2</v>
      </c>
      <c r="C7" s="3">
        <v>3</v>
      </c>
      <c r="D7" s="3">
        <v>4</v>
      </c>
      <c r="E7" s="59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</row>
    <row r="8" spans="1:16" x14ac:dyDescent="0.25">
      <c r="A8" s="4" t="s">
        <v>185</v>
      </c>
      <c r="B8" s="185">
        <v>47970</v>
      </c>
      <c r="C8" s="185">
        <v>2625</v>
      </c>
      <c r="D8" s="185">
        <v>6872</v>
      </c>
      <c r="E8" s="56">
        <v>50421.7</v>
      </c>
      <c r="F8" s="57">
        <v>2164.54</v>
      </c>
      <c r="G8" s="57">
        <v>2264.11</v>
      </c>
      <c r="H8" s="57">
        <v>2354.67</v>
      </c>
      <c r="I8" s="57">
        <v>39.54</v>
      </c>
      <c r="J8" s="57">
        <v>41.36</v>
      </c>
      <c r="K8" s="57">
        <v>43.01</v>
      </c>
      <c r="L8" s="57">
        <v>38.869999999999997</v>
      </c>
      <c r="M8" s="57">
        <v>40.659999999999997</v>
      </c>
      <c r="N8" s="57">
        <v>42.28</v>
      </c>
      <c r="O8" s="56">
        <v>7201.7</v>
      </c>
      <c r="P8" s="8"/>
    </row>
    <row r="9" spans="1:16" x14ac:dyDescent="0.25">
      <c r="A9" s="4" t="s">
        <v>186</v>
      </c>
      <c r="B9" s="185">
        <v>51655</v>
      </c>
      <c r="C9" s="185">
        <v>3199</v>
      </c>
      <c r="D9" s="185">
        <v>7716</v>
      </c>
      <c r="E9" s="18">
        <v>47262.5</v>
      </c>
      <c r="F9" s="57">
        <v>3130.1</v>
      </c>
      <c r="G9" s="57">
        <v>3274.08</v>
      </c>
      <c r="H9" s="57">
        <v>3405.05</v>
      </c>
      <c r="I9" s="57">
        <v>48.61</v>
      </c>
      <c r="J9" s="57">
        <v>50.85</v>
      </c>
      <c r="K9" s="57">
        <v>52.88</v>
      </c>
      <c r="L9" s="57">
        <v>48.22</v>
      </c>
      <c r="M9" s="57">
        <v>50.44</v>
      </c>
      <c r="N9" s="57">
        <v>52.46</v>
      </c>
      <c r="O9" s="56">
        <v>2680.5</v>
      </c>
      <c r="P9" s="8"/>
    </row>
    <row r="10" spans="1:16" x14ac:dyDescent="0.25">
      <c r="A10" s="4" t="s">
        <v>187</v>
      </c>
      <c r="B10" s="185">
        <v>87097</v>
      </c>
      <c r="C10" s="17">
        <v>4585</v>
      </c>
      <c r="D10" s="17">
        <v>11170</v>
      </c>
      <c r="E10" s="18">
        <v>48884.5</v>
      </c>
      <c r="F10" s="57">
        <v>2612.4899999999998</v>
      </c>
      <c r="G10" s="57">
        <v>2732.66</v>
      </c>
      <c r="H10" s="57">
        <v>2841.97</v>
      </c>
      <c r="I10" s="57">
        <v>38.909999999999997</v>
      </c>
      <c r="J10" s="57">
        <v>40.700000000000003</v>
      </c>
      <c r="K10" s="57">
        <v>42.33</v>
      </c>
      <c r="L10" s="57">
        <v>46.55</v>
      </c>
      <c r="M10" s="57">
        <v>48.7</v>
      </c>
      <c r="N10" s="57">
        <v>50.64</v>
      </c>
      <c r="O10" s="56">
        <v>5124.7</v>
      </c>
      <c r="P10" s="8"/>
    </row>
    <row r="11" spans="1:16" x14ac:dyDescent="0.25">
      <c r="A11" s="4" t="s">
        <v>188</v>
      </c>
      <c r="B11" s="185">
        <v>472803</v>
      </c>
      <c r="C11" s="17">
        <v>39789</v>
      </c>
      <c r="D11" s="17">
        <v>70368</v>
      </c>
      <c r="E11" s="18">
        <v>63765</v>
      </c>
      <c r="F11" s="57">
        <v>2636.71</v>
      </c>
      <c r="G11" s="57">
        <v>2758</v>
      </c>
      <c r="H11" s="57">
        <v>2868.32</v>
      </c>
      <c r="I11" s="57">
        <v>94.1</v>
      </c>
      <c r="J11" s="57">
        <v>98.43</v>
      </c>
      <c r="K11" s="57">
        <v>102.37</v>
      </c>
      <c r="L11" s="57">
        <v>65.489999999999995</v>
      </c>
      <c r="M11" s="57">
        <v>68.5</v>
      </c>
      <c r="N11" s="57">
        <v>71.239999999999995</v>
      </c>
      <c r="O11" s="56">
        <v>3055.1</v>
      </c>
      <c r="P11" s="8"/>
    </row>
    <row r="12" spans="1:16" x14ac:dyDescent="0.25">
      <c r="A12" s="4" t="s">
        <v>285</v>
      </c>
      <c r="B12" s="185">
        <v>195939</v>
      </c>
      <c r="C12" s="17">
        <v>10653</v>
      </c>
      <c r="D12" s="17">
        <v>25035</v>
      </c>
      <c r="E12" s="18">
        <v>61130.9</v>
      </c>
      <c r="F12" s="57">
        <v>3191.99</v>
      </c>
      <c r="G12" s="57">
        <v>3338.82</v>
      </c>
      <c r="H12" s="57">
        <v>3472.37</v>
      </c>
      <c r="I12" s="57">
        <v>63.22</v>
      </c>
      <c r="J12" s="57">
        <v>66.13</v>
      </c>
      <c r="K12" s="57">
        <v>68.77</v>
      </c>
      <c r="L12" s="57">
        <v>51.23</v>
      </c>
      <c r="M12" s="57">
        <v>53.59</v>
      </c>
      <c r="N12" s="57">
        <v>55.73</v>
      </c>
      <c r="O12" s="56">
        <v>7051.2</v>
      </c>
      <c r="P12" s="8"/>
    </row>
    <row r="13" spans="1:16" x14ac:dyDescent="0.25">
      <c r="A13" s="4" t="s">
        <v>189</v>
      </c>
      <c r="B13" s="185">
        <v>233703</v>
      </c>
      <c r="C13" s="185">
        <v>11486</v>
      </c>
      <c r="D13" s="185">
        <v>30463</v>
      </c>
      <c r="E13" s="18">
        <v>56998.2</v>
      </c>
      <c r="F13" s="57">
        <v>2586.23</v>
      </c>
      <c r="G13" s="57">
        <v>2705.19</v>
      </c>
      <c r="H13" s="57">
        <v>2813.4</v>
      </c>
      <c r="I13" s="57">
        <v>41.16</v>
      </c>
      <c r="J13" s="57">
        <v>43.05</v>
      </c>
      <c r="K13" s="57">
        <v>44.77</v>
      </c>
      <c r="L13" s="57">
        <v>42.4</v>
      </c>
      <c r="M13" s="57">
        <v>44.35</v>
      </c>
      <c r="N13" s="57">
        <v>46.13</v>
      </c>
      <c r="O13" s="56">
        <v>2905.7</v>
      </c>
      <c r="P13" s="8"/>
    </row>
    <row r="14" spans="1:16" x14ac:dyDescent="0.25">
      <c r="A14" s="4" t="s">
        <v>190</v>
      </c>
      <c r="B14" s="185">
        <v>73702</v>
      </c>
      <c r="C14" s="17">
        <v>4414</v>
      </c>
      <c r="D14" s="185">
        <v>10970</v>
      </c>
      <c r="E14" s="18">
        <v>72554.100000000006</v>
      </c>
      <c r="F14" s="57">
        <v>2947.95</v>
      </c>
      <c r="G14" s="57">
        <v>3083.56</v>
      </c>
      <c r="H14" s="57">
        <v>3206.9</v>
      </c>
      <c r="I14" s="57">
        <v>49.22</v>
      </c>
      <c r="J14" s="57">
        <v>51.49</v>
      </c>
      <c r="K14" s="57">
        <v>53.55</v>
      </c>
      <c r="L14" s="57">
        <v>49.05</v>
      </c>
      <c r="M14" s="57">
        <v>51.31</v>
      </c>
      <c r="N14" s="57">
        <v>53.36</v>
      </c>
      <c r="O14" s="56">
        <v>2956.4</v>
      </c>
      <c r="P14" s="8"/>
    </row>
    <row r="15" spans="1:16" x14ac:dyDescent="0.25">
      <c r="A15" s="4" t="s">
        <v>191</v>
      </c>
      <c r="B15" s="185">
        <v>60751</v>
      </c>
      <c r="C15" s="17">
        <v>4033</v>
      </c>
      <c r="D15" s="17">
        <v>9019</v>
      </c>
      <c r="E15" s="18">
        <v>60197</v>
      </c>
      <c r="F15" s="57">
        <v>1341.36</v>
      </c>
      <c r="G15" s="57">
        <v>1403.07</v>
      </c>
      <c r="H15" s="57">
        <v>1459.19</v>
      </c>
      <c r="I15" s="57">
        <v>38.909999999999997</v>
      </c>
      <c r="J15" s="57">
        <v>40.700000000000003</v>
      </c>
      <c r="K15" s="57">
        <v>42.33</v>
      </c>
      <c r="L15" s="57">
        <v>46.55</v>
      </c>
      <c r="M15" s="57">
        <v>48.7</v>
      </c>
      <c r="N15" s="57">
        <v>50.64</v>
      </c>
      <c r="O15" s="56">
        <v>3045.3</v>
      </c>
      <c r="P15" s="8"/>
    </row>
    <row r="16" spans="1:16" x14ac:dyDescent="0.25">
      <c r="A16" s="4" t="s">
        <v>192</v>
      </c>
      <c r="B16" s="185">
        <v>105601</v>
      </c>
      <c r="C16" s="17">
        <v>5638</v>
      </c>
      <c r="D16" s="17">
        <v>14213</v>
      </c>
      <c r="E16" s="56">
        <v>57969.8</v>
      </c>
      <c r="F16" s="57">
        <v>3251.78</v>
      </c>
      <c r="G16" s="57">
        <v>3401.36</v>
      </c>
      <c r="H16" s="57">
        <v>3537.41</v>
      </c>
      <c r="I16" s="57">
        <v>43.12</v>
      </c>
      <c r="J16" s="57">
        <v>45.1</v>
      </c>
      <c r="K16" s="57">
        <v>46.91</v>
      </c>
      <c r="L16" s="57">
        <v>58.85</v>
      </c>
      <c r="M16" s="57">
        <v>61.56</v>
      </c>
      <c r="N16" s="57">
        <v>64.02</v>
      </c>
      <c r="O16" s="56">
        <v>2590.5</v>
      </c>
      <c r="P16" s="8"/>
    </row>
    <row r="17" spans="1:16" x14ac:dyDescent="0.25">
      <c r="A17" s="4" t="s">
        <v>193</v>
      </c>
      <c r="B17" s="185">
        <v>27683</v>
      </c>
      <c r="C17" s="17">
        <v>1276</v>
      </c>
      <c r="D17" s="17">
        <v>3852</v>
      </c>
      <c r="E17" s="18">
        <v>40583.699999999997</v>
      </c>
      <c r="F17" s="57">
        <v>2705.92</v>
      </c>
      <c r="G17" s="57">
        <v>2830.4</v>
      </c>
      <c r="H17" s="57">
        <v>2943.61</v>
      </c>
      <c r="I17" s="57">
        <v>48.61</v>
      </c>
      <c r="J17" s="57">
        <v>50.85</v>
      </c>
      <c r="K17" s="57">
        <v>52.88</v>
      </c>
      <c r="L17" s="57">
        <v>51.16</v>
      </c>
      <c r="M17" s="57">
        <v>53.52</v>
      </c>
      <c r="N17" s="57">
        <v>55.66</v>
      </c>
      <c r="O17" s="56">
        <v>4911</v>
      </c>
      <c r="P17" s="8"/>
    </row>
    <row r="18" spans="1:16" x14ac:dyDescent="0.25">
      <c r="A18" s="4" t="s">
        <v>194</v>
      </c>
      <c r="B18" s="185">
        <v>79008</v>
      </c>
      <c r="C18" s="17">
        <v>4509</v>
      </c>
      <c r="D18" s="17">
        <v>10527</v>
      </c>
      <c r="E18" s="18">
        <v>77837.3</v>
      </c>
      <c r="F18" s="57">
        <v>3053.44</v>
      </c>
      <c r="G18" s="57">
        <v>3193.9</v>
      </c>
      <c r="H18" s="57">
        <v>3321.65</v>
      </c>
      <c r="I18" s="57">
        <v>65.95</v>
      </c>
      <c r="J18" s="57">
        <v>68.98</v>
      </c>
      <c r="K18" s="57">
        <v>71.739999999999995</v>
      </c>
      <c r="L18" s="57">
        <v>62.62</v>
      </c>
      <c r="M18" s="57">
        <v>65.5</v>
      </c>
      <c r="N18" s="57">
        <v>68.12</v>
      </c>
      <c r="O18" s="56">
        <v>1919</v>
      </c>
      <c r="P18" s="8"/>
    </row>
    <row r="19" spans="1:16" x14ac:dyDescent="0.25">
      <c r="A19" s="4" t="s">
        <v>195</v>
      </c>
      <c r="B19" s="185">
        <v>69154</v>
      </c>
      <c r="C19" s="17">
        <v>3313</v>
      </c>
      <c r="D19" s="185">
        <v>9323</v>
      </c>
      <c r="E19" s="18">
        <v>48057.2</v>
      </c>
      <c r="F19" s="57">
        <v>3972.59</v>
      </c>
      <c r="G19" s="57">
        <v>4155.33</v>
      </c>
      <c r="H19" s="57">
        <v>4321.55</v>
      </c>
      <c r="I19" s="57">
        <v>50.9</v>
      </c>
      <c r="J19" s="57">
        <v>53.24</v>
      </c>
      <c r="K19" s="57">
        <v>55.37</v>
      </c>
      <c r="L19" s="57">
        <v>63.29</v>
      </c>
      <c r="M19" s="57">
        <v>66.2</v>
      </c>
      <c r="N19" s="57">
        <v>68.84</v>
      </c>
      <c r="O19" s="56">
        <v>6006.4</v>
      </c>
      <c r="P19" s="8"/>
    </row>
    <row r="20" spans="1:16" x14ac:dyDescent="0.25">
      <c r="A20" s="4" t="s">
        <v>196</v>
      </c>
      <c r="B20" s="185">
        <v>27113</v>
      </c>
      <c r="C20" s="185">
        <v>1174</v>
      </c>
      <c r="D20" s="185">
        <v>3366</v>
      </c>
      <c r="E20" s="56">
        <v>43464.5</v>
      </c>
      <c r="F20" s="57">
        <v>2700.19</v>
      </c>
      <c r="G20" s="57">
        <v>2824.39</v>
      </c>
      <c r="H20" s="57">
        <v>2937.37</v>
      </c>
      <c r="I20" s="57">
        <v>48.61</v>
      </c>
      <c r="J20" s="57">
        <v>50.85</v>
      </c>
      <c r="K20" s="57">
        <v>52.88</v>
      </c>
      <c r="L20" s="57">
        <v>51.16</v>
      </c>
      <c r="M20" s="57">
        <v>53.52</v>
      </c>
      <c r="N20" s="57">
        <v>55.66</v>
      </c>
      <c r="O20" s="57">
        <v>7805.39</v>
      </c>
      <c r="P20" s="8"/>
    </row>
    <row r="21" spans="1:16" x14ac:dyDescent="0.25">
      <c r="A21" s="4" t="s">
        <v>197</v>
      </c>
      <c r="B21" s="185">
        <v>59917</v>
      </c>
      <c r="C21" s="17">
        <v>3322</v>
      </c>
      <c r="D21" s="17">
        <v>7994</v>
      </c>
      <c r="E21" s="18">
        <v>45768.800000000003</v>
      </c>
      <c r="F21" s="57">
        <v>4072.58</v>
      </c>
      <c r="G21" s="57">
        <v>4259.92</v>
      </c>
      <c r="H21" s="57">
        <v>4430.3100000000004</v>
      </c>
      <c r="I21" s="57">
        <v>63.22</v>
      </c>
      <c r="J21" s="57">
        <v>66.13</v>
      </c>
      <c r="K21" s="57">
        <v>68.77</v>
      </c>
      <c r="L21" s="57">
        <v>59.61</v>
      </c>
      <c r="M21" s="57">
        <v>62.35</v>
      </c>
      <c r="N21" s="57">
        <v>64.849999999999994</v>
      </c>
      <c r="O21" s="56">
        <v>3597</v>
      </c>
      <c r="P21" s="8"/>
    </row>
    <row r="22" spans="1:16" x14ac:dyDescent="0.25">
      <c r="A22" s="4" t="s">
        <v>198</v>
      </c>
      <c r="B22" s="185">
        <v>42086</v>
      </c>
      <c r="C22" s="185">
        <v>1839</v>
      </c>
      <c r="D22" s="185">
        <v>5760</v>
      </c>
      <c r="E22" s="56">
        <v>49428</v>
      </c>
      <c r="F22" s="57">
        <v>3599.08</v>
      </c>
      <c r="G22" s="57">
        <v>3764.64</v>
      </c>
      <c r="H22" s="57">
        <v>3915.22</v>
      </c>
      <c r="I22" s="57">
        <v>50.9</v>
      </c>
      <c r="J22" s="57">
        <v>53.24</v>
      </c>
      <c r="K22" s="57">
        <v>55.37</v>
      </c>
      <c r="L22" s="57">
        <v>58.17</v>
      </c>
      <c r="M22" s="57">
        <v>60.85</v>
      </c>
      <c r="N22" s="57">
        <v>63.28</v>
      </c>
      <c r="O22" s="56">
        <v>2191.1</v>
      </c>
      <c r="P22" s="8"/>
    </row>
    <row r="23" spans="1:16" x14ac:dyDescent="0.25">
      <c r="A23" s="4" t="s">
        <v>199</v>
      </c>
      <c r="B23" s="185">
        <v>68567</v>
      </c>
      <c r="C23" s="185">
        <v>3615</v>
      </c>
      <c r="D23" s="185">
        <v>10273</v>
      </c>
      <c r="E23" s="18">
        <v>51231.199999999997</v>
      </c>
      <c r="F23" s="57">
        <v>3875.84</v>
      </c>
      <c r="G23" s="57">
        <v>4054.13</v>
      </c>
      <c r="H23" s="57">
        <v>4216.3</v>
      </c>
      <c r="I23" s="57">
        <v>48.61</v>
      </c>
      <c r="J23" s="57">
        <v>50.85</v>
      </c>
      <c r="K23" s="57">
        <v>52.88</v>
      </c>
      <c r="L23" s="57">
        <v>51.16</v>
      </c>
      <c r="M23" s="57">
        <v>53.52</v>
      </c>
      <c r="N23" s="57">
        <v>55.66</v>
      </c>
      <c r="O23" s="56">
        <v>7017.7</v>
      </c>
      <c r="P23" s="8"/>
    </row>
    <row r="24" spans="1:16" x14ac:dyDescent="0.25">
      <c r="A24" s="4" t="s">
        <v>284</v>
      </c>
      <c r="B24" s="185">
        <v>123735</v>
      </c>
      <c r="C24" s="17">
        <v>6050</v>
      </c>
      <c r="D24" s="17">
        <v>15056</v>
      </c>
      <c r="E24" s="18">
        <v>54284</v>
      </c>
      <c r="F24" s="57">
        <v>2336.36</v>
      </c>
      <c r="G24" s="57">
        <v>2443.83</v>
      </c>
      <c r="H24" s="57">
        <v>2541.59</v>
      </c>
      <c r="I24" s="57">
        <v>43.93</v>
      </c>
      <c r="J24" s="57">
        <v>45.95</v>
      </c>
      <c r="K24" s="57">
        <v>47.79</v>
      </c>
      <c r="L24" s="57">
        <v>47.26</v>
      </c>
      <c r="M24" s="57">
        <v>49.44</v>
      </c>
      <c r="N24" s="57">
        <v>51.41</v>
      </c>
      <c r="O24" s="57">
        <v>3654.77</v>
      </c>
      <c r="P24" s="8"/>
    </row>
    <row r="25" spans="1:16" x14ac:dyDescent="0.25">
      <c r="A25" s="4" t="s">
        <v>200</v>
      </c>
      <c r="B25" s="185">
        <v>66905</v>
      </c>
      <c r="C25" s="17">
        <v>4253</v>
      </c>
      <c r="D25" s="17">
        <v>8168</v>
      </c>
      <c r="E25" s="18">
        <v>83495.3</v>
      </c>
      <c r="F25" s="57">
        <v>997.19</v>
      </c>
      <c r="G25" s="57">
        <v>1043.06</v>
      </c>
      <c r="H25" s="57">
        <v>1084.78</v>
      </c>
      <c r="I25" s="57">
        <v>50.9</v>
      </c>
      <c r="J25" s="57">
        <v>53.24</v>
      </c>
      <c r="K25" s="57">
        <v>55.37</v>
      </c>
      <c r="L25" s="57">
        <v>35.54</v>
      </c>
      <c r="M25" s="57">
        <v>37.18</v>
      </c>
      <c r="N25" s="57">
        <v>38.67</v>
      </c>
      <c r="O25" s="56">
        <v>88.4</v>
      </c>
      <c r="P25" s="8"/>
    </row>
    <row r="26" spans="1:16" s="10" customFormat="1" x14ac:dyDescent="0.25">
      <c r="A26" s="51" t="s">
        <v>184</v>
      </c>
      <c r="B26" s="11">
        <v>1893389</v>
      </c>
      <c r="C26" s="11">
        <v>115773</v>
      </c>
      <c r="D26" s="11">
        <v>260145</v>
      </c>
      <c r="E26" s="94">
        <v>60273.7</v>
      </c>
      <c r="F26" s="97">
        <v>2703.56</v>
      </c>
      <c r="G26" s="97">
        <v>2827.93</v>
      </c>
      <c r="H26" s="97">
        <v>2941.05</v>
      </c>
      <c r="I26" s="97">
        <v>50.6</v>
      </c>
      <c r="J26" s="97">
        <v>52.93</v>
      </c>
      <c r="K26" s="97">
        <v>55.04</v>
      </c>
      <c r="L26" s="97">
        <v>50.96</v>
      </c>
      <c r="M26" s="97">
        <v>53.3</v>
      </c>
      <c r="N26" s="97">
        <v>55.43</v>
      </c>
      <c r="O26" s="97">
        <v>73801.86</v>
      </c>
      <c r="P26" s="8"/>
    </row>
    <row r="27" spans="1:16" x14ac:dyDescent="0.25">
      <c r="B27" s="29"/>
      <c r="C27" s="29"/>
      <c r="D27" s="29"/>
      <c r="E27" s="29"/>
      <c r="O27" s="22"/>
    </row>
    <row r="28" spans="1:16" x14ac:dyDescent="0.25">
      <c r="F28" s="216"/>
      <c r="G28" s="216"/>
      <c r="H28" s="216"/>
      <c r="I28" s="216"/>
      <c r="J28" s="216"/>
      <c r="K28" s="216"/>
      <c r="L28" s="216"/>
      <c r="M28" s="216"/>
      <c r="N28" s="216"/>
    </row>
    <row r="41" spans="5:5" x14ac:dyDescent="0.25">
      <c r="E41">
        <v>7</v>
      </c>
    </row>
  </sheetData>
  <mergeCells count="14">
    <mergeCell ref="A1:O1"/>
    <mergeCell ref="A3:A6"/>
    <mergeCell ref="F4:H4"/>
    <mergeCell ref="I4:K4"/>
    <mergeCell ref="L4:N4"/>
    <mergeCell ref="F3:N3"/>
    <mergeCell ref="F6:H6"/>
    <mergeCell ref="O3:O5"/>
    <mergeCell ref="I6:K6"/>
    <mergeCell ref="L6:N6"/>
    <mergeCell ref="B3:B4"/>
    <mergeCell ref="C3:C4"/>
    <mergeCell ref="D3:D4"/>
    <mergeCell ref="E3:E4"/>
  </mergeCells>
  <phoneticPr fontId="0" type="noConversion"/>
  <printOptions horizontalCentered="1"/>
  <pageMargins left="0" right="0" top="1.2204724409448819" bottom="0.51181102362204722" header="0.82677165354330717" footer="0.27559055118110237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</sheetPr>
  <dimension ref="A1:P29"/>
  <sheetViews>
    <sheetView workbookViewId="0">
      <pane xSplit="1" ySplit="8" topLeftCell="B9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L24" sqref="L24"/>
    </sheetView>
  </sheetViews>
  <sheetFormatPr defaultRowHeight="12.5" x14ac:dyDescent="0.25"/>
  <cols>
    <col min="1" max="1" width="20.54296875" customWidth="1"/>
    <col min="2" max="2" width="10.54296875" customWidth="1"/>
    <col min="3" max="3" width="11.6328125" customWidth="1"/>
    <col min="4" max="4" width="10.453125" customWidth="1"/>
    <col min="5" max="6" width="9.90625" customWidth="1"/>
    <col min="7" max="7" width="9.6328125" customWidth="1"/>
    <col min="8" max="8" width="10" customWidth="1"/>
    <col min="9" max="9" width="10.453125" customWidth="1"/>
    <col min="10" max="10" width="10.08984375" customWidth="1"/>
    <col min="11" max="11" width="9.36328125" customWidth="1"/>
    <col min="12" max="12" width="12.36328125" customWidth="1"/>
    <col min="13" max="13" width="17.90625" customWidth="1"/>
    <col min="15" max="15" width="9.54296875" bestFit="1" customWidth="1"/>
  </cols>
  <sheetData>
    <row r="1" spans="1:16" x14ac:dyDescent="0.25">
      <c r="A1" s="356" t="s">
        <v>334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3" spans="1:16" ht="18.75" customHeight="1" x14ac:dyDescent="0.25">
      <c r="A3" s="320" t="s">
        <v>4</v>
      </c>
      <c r="B3" s="365" t="s">
        <v>244</v>
      </c>
      <c r="C3" s="366"/>
      <c r="D3" s="366"/>
      <c r="E3" s="366"/>
      <c r="F3" s="367"/>
      <c r="G3" s="346" t="s">
        <v>246</v>
      </c>
      <c r="H3" s="347"/>
      <c r="I3" s="347"/>
      <c r="J3" s="347"/>
      <c r="K3" s="348"/>
      <c r="L3" s="361" t="s">
        <v>5</v>
      </c>
    </row>
    <row r="4" spans="1:16" ht="20" customHeight="1" x14ac:dyDescent="0.25">
      <c r="A4" s="331"/>
      <c r="B4" s="314" t="s">
        <v>252</v>
      </c>
      <c r="C4" s="320" t="s">
        <v>247</v>
      </c>
      <c r="D4" s="320" t="s">
        <v>256</v>
      </c>
      <c r="E4" s="359" t="s">
        <v>257</v>
      </c>
      <c r="F4" s="320" t="s">
        <v>258</v>
      </c>
      <c r="G4" s="320" t="s">
        <v>217</v>
      </c>
      <c r="H4" s="311" t="s">
        <v>220</v>
      </c>
      <c r="I4" s="357" t="s">
        <v>243</v>
      </c>
      <c r="J4" s="359" t="s">
        <v>242</v>
      </c>
      <c r="K4" s="311" t="s">
        <v>182</v>
      </c>
      <c r="L4" s="362"/>
    </row>
    <row r="5" spans="1:16" ht="16.5" customHeight="1" x14ac:dyDescent="0.25">
      <c r="A5" s="331"/>
      <c r="B5" s="314"/>
      <c r="C5" s="331"/>
      <c r="D5" s="331"/>
      <c r="E5" s="364"/>
      <c r="F5" s="331"/>
      <c r="G5" s="321"/>
      <c r="H5" s="312"/>
      <c r="I5" s="358"/>
      <c r="J5" s="360"/>
      <c r="K5" s="312"/>
      <c r="L5" s="362"/>
    </row>
    <row r="6" spans="1:16" ht="19.25" customHeight="1" x14ac:dyDescent="0.25">
      <c r="A6" s="331"/>
      <c r="B6" s="314"/>
      <c r="C6" s="331"/>
      <c r="D6" s="331"/>
      <c r="E6" s="364"/>
      <c r="F6" s="331"/>
      <c r="G6" s="53">
        <v>0.2</v>
      </c>
      <c r="H6" s="52">
        <v>0.3</v>
      </c>
      <c r="I6" s="52">
        <v>0.1</v>
      </c>
      <c r="J6" s="52">
        <v>0.1</v>
      </c>
      <c r="K6" s="52">
        <f>100%-G6-H6-I6-J6</f>
        <v>0.30000000000000004</v>
      </c>
      <c r="L6" s="363"/>
      <c r="M6" s="2"/>
      <c r="N6" s="2"/>
    </row>
    <row r="7" spans="1:16" ht="11.4" customHeight="1" x14ac:dyDescent="0.25">
      <c r="A7" s="321"/>
      <c r="B7" s="314"/>
      <c r="C7" s="321"/>
      <c r="D7" s="321"/>
      <c r="E7" s="360"/>
      <c r="F7" s="321"/>
      <c r="G7" s="53" t="s">
        <v>255</v>
      </c>
      <c r="H7" s="52" t="s">
        <v>255</v>
      </c>
      <c r="I7" s="52" t="s">
        <v>260</v>
      </c>
      <c r="J7" s="52" t="s">
        <v>259</v>
      </c>
      <c r="K7" s="52" t="s">
        <v>255</v>
      </c>
      <c r="L7" s="69"/>
      <c r="M7" s="70"/>
      <c r="N7" s="70"/>
    </row>
    <row r="8" spans="1:16" s="7" customFormat="1" ht="36.75" customHeight="1" x14ac:dyDescent="0.2">
      <c r="A8" s="5">
        <v>1</v>
      </c>
      <c r="B8" s="5">
        <v>2</v>
      </c>
      <c r="C8" s="5">
        <v>3</v>
      </c>
      <c r="D8" s="5" t="s">
        <v>261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6" ht="21" customHeight="1" x14ac:dyDescent="0.25">
      <c r="A9" s="4" t="s">
        <v>185</v>
      </c>
      <c r="B9" s="74">
        <v>0.96730912487536025</v>
      </c>
      <c r="C9" s="74">
        <v>0.79701474389302818</v>
      </c>
      <c r="D9" s="74">
        <v>0.96335603682698301</v>
      </c>
      <c r="E9" s="74">
        <v>3.8515704847159888</v>
      </c>
      <c r="F9" s="74">
        <v>1.5963964746485073</v>
      </c>
      <c r="G9" s="74">
        <v>0.85912083321018906</v>
      </c>
      <c r="H9" s="75">
        <v>1.0014839063043077</v>
      </c>
      <c r="I9" s="75">
        <v>3.7243328103850777</v>
      </c>
      <c r="J9" s="75">
        <v>1.5373633742704027</v>
      </c>
      <c r="K9" s="75">
        <v>0.96087756844001693</v>
      </c>
      <c r="L9" s="75">
        <v>1.2867022275308833</v>
      </c>
      <c r="M9" s="41"/>
      <c r="N9" s="39"/>
      <c r="O9" s="19"/>
      <c r="P9" s="9"/>
    </row>
    <row r="10" spans="1:16" ht="12.75" customHeight="1" x14ac:dyDescent="0.25">
      <c r="A10" s="4" t="s">
        <v>186</v>
      </c>
      <c r="B10" s="74">
        <v>0.95682627746430038</v>
      </c>
      <c r="C10" s="74">
        <v>1.1331072453557556</v>
      </c>
      <c r="D10" s="74">
        <v>0.99172386326772577</v>
      </c>
      <c r="E10" s="74">
        <v>1.3313001717520552</v>
      </c>
      <c r="F10" s="74">
        <v>1.518180987104615</v>
      </c>
      <c r="G10" s="74">
        <v>1.0009225549294083</v>
      </c>
      <c r="H10" s="75">
        <v>1.0750145335497505</v>
      </c>
      <c r="I10" s="75">
        <v>1.3252278723849167</v>
      </c>
      <c r="J10" s="75">
        <v>1.5050927329946355</v>
      </c>
      <c r="K10" s="75">
        <v>0.98917241172774828</v>
      </c>
      <c r="L10" s="75">
        <v>1.1024726551070867</v>
      </c>
      <c r="M10" s="41"/>
      <c r="N10" s="39"/>
      <c r="O10" s="19"/>
      <c r="P10" s="9"/>
    </row>
    <row r="11" spans="1:16" ht="12.75" customHeight="1" x14ac:dyDescent="0.25">
      <c r="A11" s="4" t="s">
        <v>187</v>
      </c>
      <c r="B11" s="74">
        <v>0.96220839271523073</v>
      </c>
      <c r="C11" s="74">
        <v>0.95274793504928623</v>
      </c>
      <c r="D11" s="74">
        <v>0.97637898986254401</v>
      </c>
      <c r="E11" s="74">
        <v>1.509516251284436</v>
      </c>
      <c r="F11" s="74">
        <v>1.1038570661318863</v>
      </c>
      <c r="G11" s="74">
        <v>0.83764964220502747</v>
      </c>
      <c r="H11" s="75">
        <v>0.90868241048759835</v>
      </c>
      <c r="I11" s="75">
        <v>1.4793809716598865</v>
      </c>
      <c r="J11" s="75">
        <v>1.077408046333836</v>
      </c>
      <c r="K11" s="75">
        <v>0.97386701675232934</v>
      </c>
      <c r="L11" s="75">
        <v>0.98797365841235618</v>
      </c>
      <c r="M11" s="41"/>
      <c r="N11" s="39"/>
      <c r="O11" s="19"/>
      <c r="P11" s="9"/>
    </row>
    <row r="12" spans="1:16" ht="12.75" customHeight="1" x14ac:dyDescent="0.25">
      <c r="A12" s="4" t="s">
        <v>188</v>
      </c>
      <c r="B12" s="74">
        <v>1.0115848205768021</v>
      </c>
      <c r="C12" s="74">
        <v>1.0411835230321571</v>
      </c>
      <c r="D12" s="74">
        <v>1.0099107625916168</v>
      </c>
      <c r="E12" s="74">
        <v>0.16577450852299511</v>
      </c>
      <c r="F12" s="74">
        <v>0.61123901263081848</v>
      </c>
      <c r="G12" s="74">
        <v>1.385076112594426</v>
      </c>
      <c r="H12" s="75">
        <v>1.0907411645220213</v>
      </c>
      <c r="I12" s="75">
        <v>0.16804459927379908</v>
      </c>
      <c r="J12" s="75">
        <v>0.61708219132224951</v>
      </c>
      <c r="K12" s="75">
        <v>1.007312520816972</v>
      </c>
      <c r="L12" s="75">
        <v>0.98494400718018804</v>
      </c>
      <c r="M12" s="41"/>
      <c r="N12" s="39"/>
      <c r="O12" s="19"/>
      <c r="P12" s="9"/>
    </row>
    <row r="13" spans="1:16" ht="12.75" customHeight="1" x14ac:dyDescent="0.25">
      <c r="A13" s="4" t="s">
        <v>285</v>
      </c>
      <c r="B13" s="74">
        <v>1.0028443583188025</v>
      </c>
      <c r="C13" s="74">
        <v>1.1718236136415525</v>
      </c>
      <c r="D13" s="74">
        <v>1.0186045405235564</v>
      </c>
      <c r="E13" s="74">
        <v>0.9232401614731266</v>
      </c>
      <c r="F13" s="74">
        <v>0.76842098249398483</v>
      </c>
      <c r="G13" s="74">
        <v>0.90253589966807679</v>
      </c>
      <c r="H13" s="75">
        <v>0.94444361598596083</v>
      </c>
      <c r="I13" s="75">
        <v>0.94393938263434751</v>
      </c>
      <c r="J13" s="75">
        <v>0.78244491057643784</v>
      </c>
      <c r="K13" s="75">
        <v>1.0159839318845916</v>
      </c>
      <c r="L13" s="75">
        <v>0.94127387361585957</v>
      </c>
      <c r="M13" s="41"/>
      <c r="N13" s="39"/>
      <c r="O13" s="19"/>
      <c r="P13" s="9"/>
    </row>
    <row r="14" spans="1:16" ht="12.75" customHeight="1" x14ac:dyDescent="0.25">
      <c r="A14" s="4" t="s">
        <v>189</v>
      </c>
      <c r="B14" s="74">
        <v>0.98913124629813676</v>
      </c>
      <c r="C14" s="74">
        <v>0.94072316103802445</v>
      </c>
      <c r="D14" s="74">
        <v>0.98863793925287091</v>
      </c>
      <c r="E14" s="74">
        <v>0.31897674969625056</v>
      </c>
      <c r="F14" s="74">
        <v>0.72504691377042185</v>
      </c>
      <c r="G14" s="74">
        <v>0.79186224210827616</v>
      </c>
      <c r="H14" s="75">
        <v>0.93516743423752158</v>
      </c>
      <c r="I14" s="75">
        <v>0.31653381410702386</v>
      </c>
      <c r="J14" s="75">
        <v>0.71655961516189948</v>
      </c>
      <c r="K14" s="75">
        <v>0.98609442700514138</v>
      </c>
      <c r="L14" s="75">
        <v>0.83806034972134646</v>
      </c>
      <c r="M14" s="41"/>
      <c r="N14" s="39"/>
      <c r="O14" s="19"/>
      <c r="P14" s="9"/>
    </row>
    <row r="15" spans="1:16" ht="12.75" customHeight="1" x14ac:dyDescent="0.25">
      <c r="A15" s="4" t="s">
        <v>190</v>
      </c>
      <c r="B15" s="74">
        <v>1.0407487842956382</v>
      </c>
      <c r="C15" s="74">
        <v>1.0755608885891366</v>
      </c>
      <c r="D15" s="74">
        <v>1.0279304810067327</v>
      </c>
      <c r="E15" s="74">
        <v>1.0290973569473378</v>
      </c>
      <c r="F15" s="74">
        <v>1.213605314494707</v>
      </c>
      <c r="G15" s="74">
        <v>1.0032857365290266</v>
      </c>
      <c r="H15" s="75">
        <v>1.1102858826504407</v>
      </c>
      <c r="I15" s="75">
        <v>1.0618031684937694</v>
      </c>
      <c r="J15" s="75">
        <v>1.2470680737400051</v>
      </c>
      <c r="K15" s="75">
        <v>1.0252858791110873</v>
      </c>
      <c r="L15" s="75">
        <v>1.0722158000576414</v>
      </c>
      <c r="M15" s="41"/>
      <c r="N15" s="39"/>
      <c r="O15" s="19"/>
      <c r="P15" s="9"/>
    </row>
    <row r="16" spans="1:16" ht="12.75" customHeight="1" x14ac:dyDescent="0.25">
      <c r="A16" s="4" t="s">
        <v>191</v>
      </c>
      <c r="B16" s="74">
        <v>0.99974549430348569</v>
      </c>
      <c r="C16" s="74">
        <v>0.53899924813277633</v>
      </c>
      <c r="D16" s="74">
        <v>0.95377267196502047</v>
      </c>
      <c r="E16" s="74">
        <v>1.2860243559812237</v>
      </c>
      <c r="F16" s="74">
        <v>1.3657328914567479</v>
      </c>
      <c r="G16" s="74">
        <v>1.0318759813079621</v>
      </c>
      <c r="H16" s="75">
        <v>1.0275277263796514</v>
      </c>
      <c r="I16" s="75">
        <v>1.2311695855299583</v>
      </c>
      <c r="J16" s="75">
        <v>1.3021457281218785</v>
      </c>
      <c r="K16" s="75">
        <v>0.9513188591217403</v>
      </c>
      <c r="L16" s="75">
        <v>1.0533607032771937</v>
      </c>
      <c r="M16" s="41"/>
      <c r="N16" s="39"/>
      <c r="O16" s="19"/>
      <c r="P16" s="9"/>
    </row>
    <row r="17" spans="1:16" ht="12.75" customHeight="1" x14ac:dyDescent="0.25">
      <c r="A17" s="4" t="s">
        <v>192</v>
      </c>
      <c r="B17" s="74">
        <v>0.99235520633377416</v>
      </c>
      <c r="C17" s="74">
        <v>1.1818904373573316</v>
      </c>
      <c r="D17" s="74">
        <v>1.0143666469026202</v>
      </c>
      <c r="E17" s="74">
        <v>0.62934401747484925</v>
      </c>
      <c r="F17" s="74">
        <v>0.99804584131673835</v>
      </c>
      <c r="G17" s="74">
        <v>0.88259170139613607</v>
      </c>
      <c r="H17" s="75">
        <v>0.99073248933221147</v>
      </c>
      <c r="I17" s="75">
        <v>0.64077694700723697</v>
      </c>
      <c r="J17" s="75">
        <v>1.0120323550813042</v>
      </c>
      <c r="K17" s="75">
        <v>1.0117569412787042</v>
      </c>
      <c r="L17" s="75">
        <v>0.94254609967135616</v>
      </c>
      <c r="M17" s="41"/>
      <c r="N17" s="39"/>
      <c r="O17" s="19"/>
      <c r="P17" s="9"/>
    </row>
    <row r="18" spans="1:16" ht="12.75" customHeight="1" x14ac:dyDescent="0.25">
      <c r="A18" s="4" t="s">
        <v>193</v>
      </c>
      <c r="B18" s="74">
        <v>0.93466470450627726</v>
      </c>
      <c r="C18" s="74">
        <v>0.99907649444840507</v>
      </c>
      <c r="D18" s="74">
        <v>0.96724000169797919</v>
      </c>
      <c r="E18" s="74">
        <v>4.551235662003779</v>
      </c>
      <c r="F18" s="74">
        <v>2.3998713610840188</v>
      </c>
      <c r="G18" s="74">
        <v>0.72657359184693582</v>
      </c>
      <c r="H18" s="75">
        <v>0.97667730001059927</v>
      </c>
      <c r="I18" s="75">
        <v>4.4186274151536384</v>
      </c>
      <c r="J18" s="75">
        <v>2.3204443601195561</v>
      </c>
      <c r="K18" s="75">
        <v>0.96475154086400405</v>
      </c>
      <c r="L18" s="75">
        <v>1.4016505481590875</v>
      </c>
      <c r="M18" s="41"/>
      <c r="N18" s="39"/>
      <c r="O18" s="19"/>
      <c r="P18" s="9"/>
    </row>
    <row r="19" spans="1:16" ht="12.75" customHeight="1" x14ac:dyDescent="0.25">
      <c r="A19" s="4" t="s">
        <v>194</v>
      </c>
      <c r="B19" s="74">
        <v>1.05827948176402</v>
      </c>
      <c r="C19" s="74">
        <v>1.1450692714464605</v>
      </c>
      <c r="D19" s="74">
        <v>1.0436466680266561</v>
      </c>
      <c r="E19" s="74">
        <v>0.62312682676296305</v>
      </c>
      <c r="F19" s="74">
        <v>1.1656811827775528</v>
      </c>
      <c r="G19" s="74">
        <v>0.97066751625183956</v>
      </c>
      <c r="H19" s="75">
        <v>1.0090920035432878</v>
      </c>
      <c r="I19" s="75">
        <v>0.65276032447798682</v>
      </c>
      <c r="J19" s="75">
        <v>1.2161362217932243</v>
      </c>
      <c r="K19" s="75">
        <v>1.0409616324064026</v>
      </c>
      <c r="L19" s="75">
        <v>0.99603924866239624</v>
      </c>
      <c r="M19" s="41"/>
      <c r="N19" s="39"/>
      <c r="O19" s="19"/>
      <c r="P19" s="9"/>
    </row>
    <row r="20" spans="1:16" ht="12.75" customHeight="1" x14ac:dyDescent="0.25">
      <c r="A20" s="4" t="s">
        <v>195</v>
      </c>
      <c r="B20" s="74">
        <v>0.95946324848151021</v>
      </c>
      <c r="C20" s="74">
        <v>1.4302983996109671</v>
      </c>
      <c r="D20" s="74">
        <v>1.0227614642018519</v>
      </c>
      <c r="E20" s="74">
        <v>2.2282785912204046</v>
      </c>
      <c r="F20" s="74">
        <v>1.260536467722603</v>
      </c>
      <c r="G20" s="74">
        <v>0.79852096805532802</v>
      </c>
      <c r="H20" s="75">
        <v>1.0005906813700292</v>
      </c>
      <c r="I20" s="75">
        <v>2.2875345058548304</v>
      </c>
      <c r="J20" s="75">
        <v>1.2887797920987469</v>
      </c>
      <c r="K20" s="75">
        <v>1.020130160862766</v>
      </c>
      <c r="L20" s="75">
        <v>1.1235518760762619</v>
      </c>
      <c r="M20" s="41"/>
      <c r="N20" s="39"/>
      <c r="O20" s="19"/>
      <c r="P20" s="9"/>
    </row>
    <row r="21" spans="1:16" ht="12.75" customHeight="1" x14ac:dyDescent="0.25">
      <c r="A21" s="4" t="s">
        <v>196</v>
      </c>
      <c r="B21" s="74">
        <v>0.94422376592112323</v>
      </c>
      <c r="C21" s="74">
        <v>0.99721139805698022</v>
      </c>
      <c r="D21" s="74">
        <v>0.9718330227662596</v>
      </c>
      <c r="E21" s="74">
        <v>7.385664506541036</v>
      </c>
      <c r="F21" s="74">
        <v>2.439812595024117</v>
      </c>
      <c r="G21" s="74">
        <v>0.68578820790888262</v>
      </c>
      <c r="H21" s="75">
        <v>0.87553176828972135</v>
      </c>
      <c r="I21" s="75">
        <v>7.2045197806651045</v>
      </c>
      <c r="J21" s="75">
        <v>2.3702658984020379</v>
      </c>
      <c r="K21" s="75">
        <v>0.96933274526525448</v>
      </c>
      <c r="L21" s="75">
        <v>1.6480955635549834</v>
      </c>
      <c r="M21" s="41"/>
      <c r="N21" s="39"/>
      <c r="O21" s="19"/>
      <c r="P21" s="9"/>
    </row>
    <row r="22" spans="1:16" ht="12.75" customHeight="1" x14ac:dyDescent="0.25">
      <c r="A22" s="4" t="s">
        <v>197</v>
      </c>
      <c r="B22" s="74">
        <v>0.95186988686607932</v>
      </c>
      <c r="C22" s="74">
        <v>1.4699637878749887</v>
      </c>
      <c r="D22" s="74">
        <v>1.0229313222205385</v>
      </c>
      <c r="E22" s="74">
        <v>1.5401496437886446</v>
      </c>
      <c r="F22" s="74">
        <v>1.3777832483083081</v>
      </c>
      <c r="G22" s="74">
        <v>0.92428069598762297</v>
      </c>
      <c r="H22" s="75">
        <v>0.99038551408870934</v>
      </c>
      <c r="I22" s="75">
        <v>1.5813689475951291</v>
      </c>
      <c r="J22" s="75">
        <v>1.40888752641416</v>
      </c>
      <c r="K22" s="75">
        <v>1.0202995818802676</v>
      </c>
      <c r="L22" s="75">
        <v>1.0870873153891467</v>
      </c>
      <c r="M22" s="41"/>
      <c r="N22" s="39"/>
      <c r="O22" s="19"/>
      <c r="P22" s="9"/>
    </row>
    <row r="23" spans="1:16" ht="12.75" customHeight="1" x14ac:dyDescent="0.25">
      <c r="A23" s="4" t="s">
        <v>198</v>
      </c>
      <c r="B23" s="74">
        <v>0.96401183268987967</v>
      </c>
      <c r="C23" s="74">
        <v>1.3016891405778224</v>
      </c>
      <c r="D23" s="74">
        <v>1.012174830402722</v>
      </c>
      <c r="E23" s="74">
        <v>1.3356635993272232</v>
      </c>
      <c r="F23" s="74">
        <v>1.7496825283678394</v>
      </c>
      <c r="G23" s="74">
        <v>0.72078783790967527</v>
      </c>
      <c r="H23" s="75">
        <v>1.0052731549658322</v>
      </c>
      <c r="I23" s="75">
        <v>1.3569893331216765</v>
      </c>
      <c r="J23" s="75">
        <v>1.7703687534468493</v>
      </c>
      <c r="K23" s="75">
        <v>1.0095707637613807</v>
      </c>
      <c r="L23" s="75">
        <v>1.0613465518569516</v>
      </c>
      <c r="M23" s="41"/>
      <c r="N23" s="39"/>
      <c r="O23" s="19"/>
      <c r="P23" s="9"/>
    </row>
    <row r="24" spans="1:16" ht="12.75" customHeight="1" x14ac:dyDescent="0.25">
      <c r="A24" s="4" t="s">
        <v>199</v>
      </c>
      <c r="B24" s="74">
        <v>0.96999520520558724</v>
      </c>
      <c r="C24" s="74">
        <v>1.3798816550514619</v>
      </c>
      <c r="D24" s="74">
        <v>1.0229857681079397</v>
      </c>
      <c r="E24" s="74">
        <v>2.6257428568141816</v>
      </c>
      <c r="F24" s="74">
        <v>1.267047397274037</v>
      </c>
      <c r="G24" s="74">
        <v>0.87896297861372541</v>
      </c>
      <c r="H24" s="75">
        <v>1.1122321657409187</v>
      </c>
      <c r="I24" s="75">
        <v>2.6961595847853208</v>
      </c>
      <c r="J24" s="75">
        <v>1.2957207090649514</v>
      </c>
      <c r="K24" s="75">
        <v>1.020353887692343</v>
      </c>
      <c r="L24" s="75">
        <v>1.2147564411377507</v>
      </c>
      <c r="M24" s="41"/>
      <c r="N24" s="39"/>
      <c r="O24" s="19"/>
      <c r="P24" s="9"/>
    </row>
    <row r="25" spans="1:16" ht="12.75" customHeight="1" x14ac:dyDescent="0.25">
      <c r="A25" s="4" t="s">
        <v>284</v>
      </c>
      <c r="B25" s="74">
        <v>0.98012499647441598</v>
      </c>
      <c r="C25" s="74">
        <v>0.86880426583433001</v>
      </c>
      <c r="D25" s="74">
        <v>0.97694292482064105</v>
      </c>
      <c r="E25" s="74">
        <v>0.75777457746744392</v>
      </c>
      <c r="F25" s="74">
        <v>0.92505466431396854</v>
      </c>
      <c r="G25" s="74">
        <v>0.77846634568386797</v>
      </c>
      <c r="H25" s="75">
        <v>0.86264071963964795</v>
      </c>
      <c r="I25" s="75">
        <v>0.7430756549715215</v>
      </c>
      <c r="J25" s="75">
        <v>0.9034113372306195</v>
      </c>
      <c r="K25" s="75">
        <v>0.97442950085019153</v>
      </c>
      <c r="L25" s="75">
        <v>0.87146303450393969</v>
      </c>
      <c r="M25" s="41"/>
      <c r="N25" s="39"/>
      <c r="O25" s="19"/>
      <c r="P25" s="9"/>
    </row>
    <row r="26" spans="1:16" ht="12.75" customHeight="1" x14ac:dyDescent="0.25">
      <c r="A26" s="4" t="s">
        <v>200</v>
      </c>
      <c r="B26" s="74">
        <v>1.0770538394025919</v>
      </c>
      <c r="C26" s="74">
        <v>0.42369723056222891</v>
      </c>
      <c r="D26" s="74">
        <v>0.98089664275751887</v>
      </c>
      <c r="E26" s="74">
        <v>3.3897387833859115E-2</v>
      </c>
      <c r="F26" s="74">
        <v>1.2861017695073445</v>
      </c>
      <c r="G26" s="74">
        <v>1.0161735673204109</v>
      </c>
      <c r="H26" s="75">
        <v>0.86900869369881595</v>
      </c>
      <c r="I26" s="75">
        <v>3.337438644127378E-2</v>
      </c>
      <c r="J26" s="75">
        <v>1.2610942077042657</v>
      </c>
      <c r="K26" s="75">
        <v>0.97837304688328397</v>
      </c>
      <c r="L26" s="75">
        <v>0.88689609505326616</v>
      </c>
      <c r="M26" s="41"/>
      <c r="N26" s="39"/>
      <c r="O26" s="19"/>
      <c r="P26" s="9"/>
    </row>
    <row r="27" spans="1:16" ht="21.9" customHeight="1" x14ac:dyDescent="0.25">
      <c r="A27" s="64" t="s">
        <v>245</v>
      </c>
      <c r="B27" s="74">
        <v>1</v>
      </c>
      <c r="C27" s="74">
        <v>1</v>
      </c>
      <c r="D27" s="74">
        <v>1</v>
      </c>
      <c r="E27" s="74">
        <v>1</v>
      </c>
      <c r="F27" s="74">
        <v>1</v>
      </c>
      <c r="G27" s="74">
        <v>1</v>
      </c>
      <c r="H27" s="75">
        <v>1</v>
      </c>
      <c r="I27" s="75">
        <v>1</v>
      </c>
      <c r="J27" s="75">
        <v>1</v>
      </c>
      <c r="K27" s="75">
        <v>1</v>
      </c>
      <c r="L27" s="75">
        <v>1</v>
      </c>
      <c r="M27" s="42"/>
      <c r="N27" s="39"/>
      <c r="O27" s="43"/>
      <c r="P27" s="9"/>
    </row>
    <row r="28" spans="1:16" x14ac:dyDescent="0.25">
      <c r="H28" s="9"/>
      <c r="I28" s="9"/>
      <c r="J28" s="9"/>
      <c r="K28" s="9"/>
      <c r="L28" s="9"/>
    </row>
    <row r="29" spans="1:16" s="12" customFormat="1" ht="10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mergeCells count="15">
    <mergeCell ref="A1:L1"/>
    <mergeCell ref="H4:H5"/>
    <mergeCell ref="K4:K5"/>
    <mergeCell ref="G3:K3"/>
    <mergeCell ref="G4:G5"/>
    <mergeCell ref="I4:I5"/>
    <mergeCell ref="J4:J5"/>
    <mergeCell ref="L3:L6"/>
    <mergeCell ref="E4:E7"/>
    <mergeCell ref="F4:F7"/>
    <mergeCell ref="A3:A7"/>
    <mergeCell ref="B4:B7"/>
    <mergeCell ref="C4:C7"/>
    <mergeCell ref="D4:D7"/>
    <mergeCell ref="B3:F3"/>
  </mergeCells>
  <phoneticPr fontId="0" type="noConversion"/>
  <printOptions horizontalCentered="1"/>
  <pageMargins left="0" right="0" top="1.4960629921259843" bottom="0.35433070866141736" header="1.2204724409448819" footer="0.1574803149606299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1:P29"/>
  <sheetViews>
    <sheetView workbookViewId="0">
      <pane xSplit="1" ySplit="8" topLeftCell="B9" activePane="bottomRight" state="frozen"/>
      <selection activeCell="A9" sqref="A9:A26"/>
      <selection pane="topRight" activeCell="A9" sqref="A9:A26"/>
      <selection pane="bottomLeft" activeCell="A9" sqref="A9:A26"/>
      <selection pane="bottomRight" activeCell="J18" sqref="J18"/>
    </sheetView>
  </sheetViews>
  <sheetFormatPr defaultRowHeight="12.5" x14ac:dyDescent="0.25"/>
  <cols>
    <col min="1" max="1" width="18.54296875" customWidth="1"/>
    <col min="2" max="2" width="10.54296875" customWidth="1"/>
    <col min="3" max="3" width="11.36328125" customWidth="1"/>
    <col min="4" max="4" width="10.453125" customWidth="1"/>
    <col min="5" max="6" width="9.90625" customWidth="1"/>
    <col min="7" max="7" width="9.6328125" customWidth="1"/>
    <col min="8" max="8" width="10" customWidth="1"/>
    <col min="9" max="9" width="10.453125" customWidth="1"/>
    <col min="10" max="10" width="8.6328125" customWidth="1"/>
    <col min="11" max="11" width="9.36328125" customWidth="1"/>
    <col min="12" max="12" width="12.36328125" customWidth="1"/>
    <col min="13" max="13" width="17.90625" customWidth="1"/>
    <col min="15" max="15" width="9.54296875" bestFit="1" customWidth="1"/>
  </cols>
  <sheetData>
    <row r="1" spans="1:16" x14ac:dyDescent="0.25">
      <c r="A1" s="356" t="s">
        <v>347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3" spans="1:16" ht="18.75" customHeight="1" x14ac:dyDescent="0.25">
      <c r="A3" s="320" t="s">
        <v>4</v>
      </c>
      <c r="B3" s="365" t="s">
        <v>244</v>
      </c>
      <c r="C3" s="366"/>
      <c r="D3" s="366"/>
      <c r="E3" s="366"/>
      <c r="F3" s="367"/>
      <c r="G3" s="346" t="s">
        <v>246</v>
      </c>
      <c r="H3" s="347"/>
      <c r="I3" s="347"/>
      <c r="J3" s="347"/>
      <c r="K3" s="348"/>
      <c r="L3" s="361" t="s">
        <v>5</v>
      </c>
    </row>
    <row r="4" spans="1:16" ht="20" customHeight="1" x14ac:dyDescent="0.25">
      <c r="A4" s="331"/>
      <c r="B4" s="314" t="s">
        <v>252</v>
      </c>
      <c r="C4" s="320" t="s">
        <v>247</v>
      </c>
      <c r="D4" s="320" t="s">
        <v>256</v>
      </c>
      <c r="E4" s="359" t="s">
        <v>257</v>
      </c>
      <c r="F4" s="320" t="s">
        <v>258</v>
      </c>
      <c r="G4" s="320" t="s">
        <v>217</v>
      </c>
      <c r="H4" s="311" t="s">
        <v>220</v>
      </c>
      <c r="I4" s="357" t="s">
        <v>243</v>
      </c>
      <c r="J4" s="359" t="s">
        <v>242</v>
      </c>
      <c r="K4" s="311" t="s">
        <v>182</v>
      </c>
      <c r="L4" s="362"/>
    </row>
    <row r="5" spans="1:16" ht="16.5" customHeight="1" x14ac:dyDescent="0.25">
      <c r="A5" s="331"/>
      <c r="B5" s="314"/>
      <c r="C5" s="331"/>
      <c r="D5" s="331"/>
      <c r="E5" s="364"/>
      <c r="F5" s="331"/>
      <c r="G5" s="321"/>
      <c r="H5" s="312"/>
      <c r="I5" s="358"/>
      <c r="J5" s="360"/>
      <c r="K5" s="312"/>
      <c r="L5" s="362"/>
    </row>
    <row r="6" spans="1:16" ht="19.25" customHeight="1" x14ac:dyDescent="0.25">
      <c r="A6" s="331"/>
      <c r="B6" s="314"/>
      <c r="C6" s="331"/>
      <c r="D6" s="331"/>
      <c r="E6" s="364"/>
      <c r="F6" s="331"/>
      <c r="G6" s="53">
        <v>0.2</v>
      </c>
      <c r="H6" s="52">
        <v>0.3</v>
      </c>
      <c r="I6" s="52">
        <v>0.1</v>
      </c>
      <c r="J6" s="52">
        <v>0.1</v>
      </c>
      <c r="K6" s="52">
        <f>100%-G6-H6-I6-J6</f>
        <v>0.30000000000000004</v>
      </c>
      <c r="L6" s="363"/>
      <c r="M6" s="72"/>
      <c r="N6" s="72"/>
    </row>
    <row r="7" spans="1:16" ht="11.4" customHeight="1" x14ac:dyDescent="0.25">
      <c r="A7" s="321"/>
      <c r="B7" s="314"/>
      <c r="C7" s="321"/>
      <c r="D7" s="321"/>
      <c r="E7" s="360"/>
      <c r="F7" s="321"/>
      <c r="G7" s="53" t="s">
        <v>255</v>
      </c>
      <c r="H7" s="52" t="s">
        <v>255</v>
      </c>
      <c r="I7" s="52" t="s">
        <v>260</v>
      </c>
      <c r="J7" s="52" t="s">
        <v>259</v>
      </c>
      <c r="K7" s="52" t="s">
        <v>255</v>
      </c>
      <c r="L7" s="71"/>
      <c r="M7" s="72"/>
      <c r="N7" s="72"/>
    </row>
    <row r="8" spans="1:16" s="7" customFormat="1" ht="36.75" customHeight="1" x14ac:dyDescent="0.2">
      <c r="A8" s="5">
        <v>1</v>
      </c>
      <c r="B8" s="5">
        <v>2</v>
      </c>
      <c r="C8" s="5">
        <v>3</v>
      </c>
      <c r="D8" s="5" t="s">
        <v>261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6" ht="21" customHeight="1" x14ac:dyDescent="0.25">
      <c r="A9" s="4" t="s">
        <v>185</v>
      </c>
      <c r="B9" s="74">
        <v>0.96730912487536025</v>
      </c>
      <c r="C9" s="74">
        <v>0.79701964203980824</v>
      </c>
      <c r="D9" s="74">
        <v>0.96335652664166094</v>
      </c>
      <c r="E9" s="74">
        <v>3.8515704847159888</v>
      </c>
      <c r="F9" s="74">
        <v>1.5963964746485073</v>
      </c>
      <c r="G9" s="74">
        <v>0.85912101034861599</v>
      </c>
      <c r="H9" s="75">
        <v>1.0014840767805193</v>
      </c>
      <c r="I9" s="75">
        <v>3.7243320690658992</v>
      </c>
      <c r="J9" s="75">
        <v>1.5373634207226552</v>
      </c>
      <c r="K9" s="75">
        <v>0.96087773073625982</v>
      </c>
      <c r="L9" s="75">
        <v>1.2867022933036125</v>
      </c>
      <c r="M9" s="41"/>
      <c r="N9" s="39"/>
      <c r="O9" s="19"/>
      <c r="P9" s="9"/>
    </row>
    <row r="10" spans="1:16" ht="12.75" customHeight="1" x14ac:dyDescent="0.25">
      <c r="A10" s="4" t="s">
        <v>186</v>
      </c>
      <c r="B10" s="74">
        <v>0.95682627746430038</v>
      </c>
      <c r="C10" s="74">
        <v>1.1331127484099728</v>
      </c>
      <c r="D10" s="74">
        <v>0.99172441357314745</v>
      </c>
      <c r="E10" s="74">
        <v>1.3313001717520552</v>
      </c>
      <c r="F10" s="74">
        <v>1.518180987104615</v>
      </c>
      <c r="G10" s="74">
        <v>1.0009228077998336</v>
      </c>
      <c r="H10" s="75">
        <v>1.0750147664788163</v>
      </c>
      <c r="I10" s="75">
        <v>1.3252276701606127</v>
      </c>
      <c r="J10" s="75">
        <v>1.5050928483858541</v>
      </c>
      <c r="K10" s="75">
        <v>0.98917262475180501</v>
      </c>
      <c r="L10" s="75">
        <v>1.1024728307837997</v>
      </c>
      <c r="M10" s="41"/>
      <c r="N10" s="39"/>
      <c r="O10" s="19"/>
      <c r="P10" s="9"/>
    </row>
    <row r="11" spans="1:16" ht="12.75" customHeight="1" x14ac:dyDescent="0.25">
      <c r="A11" s="4" t="s">
        <v>187</v>
      </c>
      <c r="B11" s="74">
        <v>0.96220839271523073</v>
      </c>
      <c r="C11" s="74">
        <v>0.95275945130833417</v>
      </c>
      <c r="D11" s="74">
        <v>0.97638014148844887</v>
      </c>
      <c r="E11" s="74">
        <v>1.509516251284436</v>
      </c>
      <c r="F11" s="74">
        <v>1.1038570661318863</v>
      </c>
      <c r="G11" s="74">
        <v>0.8376503770129905</v>
      </c>
      <c r="H11" s="75">
        <v>0.90868317492921369</v>
      </c>
      <c r="I11" s="75">
        <v>1.4793816699164952</v>
      </c>
      <c r="J11" s="75">
        <v>1.077408801872284</v>
      </c>
      <c r="K11" s="75">
        <v>0.97386783474644367</v>
      </c>
      <c r="L11" s="75">
        <v>0.98797442548417336</v>
      </c>
      <c r="M11" s="41"/>
      <c r="N11" s="39"/>
      <c r="O11" s="19"/>
      <c r="P11" s="9"/>
    </row>
    <row r="12" spans="1:16" ht="12.75" customHeight="1" x14ac:dyDescent="0.25">
      <c r="A12" s="4" t="s">
        <v>188</v>
      </c>
      <c r="B12" s="74">
        <v>1.0115848205768021</v>
      </c>
      <c r="C12" s="74">
        <v>1.0411828379226302</v>
      </c>
      <c r="D12" s="74">
        <v>1.0099106940806641</v>
      </c>
      <c r="E12" s="74">
        <v>0.16577450852299511</v>
      </c>
      <c r="F12" s="74">
        <v>0.61123901263081848</v>
      </c>
      <c r="G12" s="74">
        <v>1.3850755999792659</v>
      </c>
      <c r="H12" s="75">
        <v>1.0907407216146057</v>
      </c>
      <c r="I12" s="75">
        <v>0.16804446898346331</v>
      </c>
      <c r="J12" s="75">
        <v>0.6170818543528116</v>
      </c>
      <c r="K12" s="75">
        <v>1.0073121104575948</v>
      </c>
      <c r="L12" s="75">
        <v>0.98494360195114083</v>
      </c>
      <c r="M12" s="41"/>
      <c r="N12" s="39"/>
      <c r="O12" s="19"/>
      <c r="P12" s="9"/>
    </row>
    <row r="13" spans="1:16" ht="12.75" customHeight="1" x14ac:dyDescent="0.25">
      <c r="A13" s="4" t="s">
        <v>285</v>
      </c>
      <c r="B13" s="74">
        <v>1.0028443583188025</v>
      </c>
      <c r="C13" s="74">
        <v>1.1718297691053354</v>
      </c>
      <c r="D13" s="74">
        <v>1.0186051560699347</v>
      </c>
      <c r="E13" s="74">
        <v>0.9232401614731266</v>
      </c>
      <c r="F13" s="74">
        <v>0.76842098249398483</v>
      </c>
      <c r="G13" s="74">
        <v>0.9025361722728128</v>
      </c>
      <c r="H13" s="75">
        <v>0.9444438672844726</v>
      </c>
      <c r="I13" s="75">
        <v>0.9439392852290992</v>
      </c>
      <c r="J13" s="75">
        <v>0.78244500922154769</v>
      </c>
      <c r="K13" s="75">
        <v>1.0159842008781028</v>
      </c>
      <c r="L13" s="75">
        <v>0.94127408434839999</v>
      </c>
      <c r="M13" s="41"/>
      <c r="N13" s="39"/>
      <c r="O13" s="19"/>
      <c r="P13" s="9"/>
    </row>
    <row r="14" spans="1:16" ht="12.75" customHeight="1" x14ac:dyDescent="0.25">
      <c r="A14" s="4" t="s">
        <v>189</v>
      </c>
      <c r="B14" s="74">
        <v>0.98913124629813676</v>
      </c>
      <c r="C14" s="74">
        <v>0.94071825814134602</v>
      </c>
      <c r="D14" s="74">
        <v>0.98863744896320305</v>
      </c>
      <c r="E14" s="74">
        <v>0.31897674969625056</v>
      </c>
      <c r="F14" s="74">
        <v>0.72504691377042185</v>
      </c>
      <c r="G14" s="74">
        <v>0.79186161005606748</v>
      </c>
      <c r="H14" s="75">
        <v>0.93516665417078959</v>
      </c>
      <c r="I14" s="75">
        <v>0.31653343318473937</v>
      </c>
      <c r="J14" s="75">
        <v>0.71655891712209852</v>
      </c>
      <c r="K14" s="75">
        <v>0.98609360315675032</v>
      </c>
      <c r="L14" s="75">
        <v>0.83805963424015939</v>
      </c>
      <c r="M14" s="41"/>
      <c r="N14" s="39"/>
      <c r="O14" s="19"/>
      <c r="P14" s="9"/>
    </row>
    <row r="15" spans="1:16" ht="12.75" customHeight="1" x14ac:dyDescent="0.25">
      <c r="A15" s="4" t="s">
        <v>190</v>
      </c>
      <c r="B15" s="74">
        <v>1.0407487842956382</v>
      </c>
      <c r="C15" s="74">
        <v>1.0755735764915859</v>
      </c>
      <c r="D15" s="74">
        <v>1.0279317497969778</v>
      </c>
      <c r="E15" s="74">
        <v>1.0290973569473378</v>
      </c>
      <c r="F15" s="74">
        <v>1.213605314494707</v>
      </c>
      <c r="G15" s="74">
        <v>1.0032866716460556</v>
      </c>
      <c r="H15" s="75">
        <v>1.1102868775692227</v>
      </c>
      <c r="I15" s="75">
        <v>1.0618037278740209</v>
      </c>
      <c r="J15" s="75">
        <v>1.2470690166285368</v>
      </c>
      <c r="K15" s="75">
        <v>1.0252867965092152</v>
      </c>
      <c r="L15" s="75">
        <v>1.0722167110029983</v>
      </c>
      <c r="M15" s="41"/>
      <c r="N15" s="39"/>
      <c r="O15" s="19"/>
      <c r="P15" s="9"/>
    </row>
    <row r="16" spans="1:16" ht="12.75" customHeight="1" x14ac:dyDescent="0.25">
      <c r="A16" s="4" t="s">
        <v>191</v>
      </c>
      <c r="B16" s="74">
        <v>0.99974549430348569</v>
      </c>
      <c r="C16" s="74">
        <v>0.53901540531002423</v>
      </c>
      <c r="D16" s="74">
        <v>0.9537742876827453</v>
      </c>
      <c r="E16" s="74">
        <v>1.2860243559812237</v>
      </c>
      <c r="F16" s="74">
        <v>1.3657328914567479</v>
      </c>
      <c r="G16" s="74">
        <v>1.031877417439206</v>
      </c>
      <c r="H16" s="75">
        <v>1.0275291195070582</v>
      </c>
      <c r="I16" s="75">
        <v>1.2311708001201314</v>
      </c>
      <c r="J16" s="75">
        <v>1.3021473112666486</v>
      </c>
      <c r="K16" s="75">
        <v>0.95132014766956996</v>
      </c>
      <c r="L16" s="75">
        <v>1.0533620747795076</v>
      </c>
      <c r="M16" s="41"/>
      <c r="N16" s="39"/>
      <c r="O16" s="19"/>
      <c r="P16" s="9"/>
    </row>
    <row r="17" spans="1:16" ht="12.75" customHeight="1" x14ac:dyDescent="0.25">
      <c r="A17" s="4" t="s">
        <v>192</v>
      </c>
      <c r="B17" s="74">
        <v>0.99235520633377416</v>
      </c>
      <c r="C17" s="74">
        <v>1.1818923775972816</v>
      </c>
      <c r="D17" s="74">
        <v>1.0143668409266153</v>
      </c>
      <c r="E17" s="74">
        <v>0.62934401747484925</v>
      </c>
      <c r="F17" s="74">
        <v>0.99804584131673835</v>
      </c>
      <c r="G17" s="74">
        <v>0.88259160344225396</v>
      </c>
      <c r="H17" s="75">
        <v>0.99073234374760188</v>
      </c>
      <c r="I17" s="75">
        <v>0.64077661622699744</v>
      </c>
      <c r="J17" s="75">
        <v>1.0120320646740903</v>
      </c>
      <c r="K17" s="75">
        <v>1.0117567912696841</v>
      </c>
      <c r="L17" s="75">
        <v>0.94254592928374537</v>
      </c>
      <c r="M17" s="41"/>
      <c r="N17" s="39"/>
      <c r="O17" s="19"/>
      <c r="P17" s="9"/>
    </row>
    <row r="18" spans="1:16" ht="12.75" customHeight="1" x14ac:dyDescent="0.25">
      <c r="A18" s="4" t="s">
        <v>193</v>
      </c>
      <c r="B18" s="74">
        <v>0.93466470450627726</v>
      </c>
      <c r="C18" s="74">
        <v>0.99909269007588108</v>
      </c>
      <c r="D18" s="74">
        <v>0.96724162126072677</v>
      </c>
      <c r="E18" s="74">
        <v>4.551235662003779</v>
      </c>
      <c r="F18" s="74">
        <v>2.3998713610840188</v>
      </c>
      <c r="G18" s="74">
        <v>0.7265745888191163</v>
      </c>
      <c r="H18" s="75">
        <v>0.97667860504064896</v>
      </c>
      <c r="I18" s="75">
        <v>4.4186316876223017</v>
      </c>
      <c r="J18" s="75">
        <v>2.320447135801333</v>
      </c>
      <c r="K18" s="75">
        <v>0.96475282868600598</v>
      </c>
      <c r="L18" s="75">
        <v>1.4016522302241834</v>
      </c>
      <c r="M18" s="41"/>
      <c r="N18" s="39"/>
      <c r="O18" s="19"/>
      <c r="P18" s="9"/>
    </row>
    <row r="19" spans="1:16" ht="12.75" customHeight="1" x14ac:dyDescent="0.25">
      <c r="A19" s="4" t="s">
        <v>194</v>
      </c>
      <c r="B19" s="74">
        <v>1.05827948176402</v>
      </c>
      <c r="C19" s="74">
        <v>1.1450672065255141</v>
      </c>
      <c r="D19" s="74">
        <v>1.0436464615345615</v>
      </c>
      <c r="E19" s="74">
        <v>0.62312682676296305</v>
      </c>
      <c r="F19" s="74">
        <v>1.1656811827775528</v>
      </c>
      <c r="G19" s="74">
        <v>0.97066703080492478</v>
      </c>
      <c r="H19" s="75">
        <v>1.0090914625906278</v>
      </c>
      <c r="I19" s="75">
        <v>0.65275973350175531</v>
      </c>
      <c r="J19" s="75">
        <v>1.2161353995798025</v>
      </c>
      <c r="K19" s="75">
        <v>1.0409610729956407</v>
      </c>
      <c r="L19" s="75">
        <v>0.99603868014502139</v>
      </c>
      <c r="M19" s="41"/>
      <c r="N19" s="39"/>
      <c r="O19" s="19"/>
      <c r="P19" s="9"/>
    </row>
    <row r="20" spans="1:16" ht="12.75" customHeight="1" x14ac:dyDescent="0.25">
      <c r="A20" s="4" t="s">
        <v>195</v>
      </c>
      <c r="B20" s="74">
        <v>0.95946324848151021</v>
      </c>
      <c r="C20" s="74">
        <v>1.4302972363741817</v>
      </c>
      <c r="D20" s="74">
        <v>1.0227613478781734</v>
      </c>
      <c r="E20" s="74">
        <v>2.2282785912204046</v>
      </c>
      <c r="F20" s="74">
        <v>1.260536467722603</v>
      </c>
      <c r="G20" s="74">
        <v>0.79852063587445277</v>
      </c>
      <c r="H20" s="75">
        <v>1.0005902291458264</v>
      </c>
      <c r="I20" s="75">
        <v>2.2875326272671299</v>
      </c>
      <c r="J20" s="75">
        <v>1.2887790291859134</v>
      </c>
      <c r="K20" s="75">
        <v>1.0201296984615644</v>
      </c>
      <c r="L20" s="75">
        <v>1.123551271102412</v>
      </c>
      <c r="M20" s="41"/>
      <c r="N20" s="39"/>
      <c r="O20" s="19"/>
      <c r="P20" s="9"/>
    </row>
    <row r="21" spans="1:16" ht="12.75" customHeight="1" x14ac:dyDescent="0.25">
      <c r="A21" s="4" t="s">
        <v>196</v>
      </c>
      <c r="B21" s="74">
        <v>0.94422376592112323</v>
      </c>
      <c r="C21" s="74">
        <v>0.99722248819676795</v>
      </c>
      <c r="D21" s="74">
        <v>0.97183413178023847</v>
      </c>
      <c r="E21" s="74">
        <v>7.385664506541036</v>
      </c>
      <c r="F21" s="74">
        <v>2.439812595024117</v>
      </c>
      <c r="G21" s="74">
        <v>0.68578878321404846</v>
      </c>
      <c r="H21" s="75">
        <v>0.87553247128408729</v>
      </c>
      <c r="I21" s="75">
        <v>7.2045229049973294</v>
      </c>
      <c r="J21" s="75">
        <v>2.3702674697129043</v>
      </c>
      <c r="K21" s="75">
        <v>0.96933352229666148</v>
      </c>
      <c r="L21" s="75">
        <v>1.6480965921880577</v>
      </c>
      <c r="M21" s="41"/>
      <c r="N21" s="39"/>
      <c r="O21" s="19"/>
      <c r="P21" s="9"/>
    </row>
    <row r="22" spans="1:16" ht="12.75" customHeight="1" x14ac:dyDescent="0.25">
      <c r="A22" s="4" t="s">
        <v>197</v>
      </c>
      <c r="B22" s="74">
        <v>0.95186988686607932</v>
      </c>
      <c r="C22" s="74">
        <v>1.4699639022741222</v>
      </c>
      <c r="D22" s="74">
        <v>1.022931333660452</v>
      </c>
      <c r="E22" s="74">
        <v>1.5401496437886446</v>
      </c>
      <c r="F22" s="74">
        <v>1.3777832483083081</v>
      </c>
      <c r="G22" s="74">
        <v>0.92428042695090762</v>
      </c>
      <c r="H22" s="75">
        <v>0.99038519019410598</v>
      </c>
      <c r="I22" s="75">
        <v>1.5813678464723417</v>
      </c>
      <c r="J22" s="75">
        <v>1.4088868683975688</v>
      </c>
      <c r="K22" s="75">
        <v>1.0202992468563863</v>
      </c>
      <c r="L22" s="75">
        <v>1.0870868879923203</v>
      </c>
      <c r="M22" s="41"/>
      <c r="N22" s="39"/>
      <c r="O22" s="19"/>
      <c r="P22" s="9"/>
    </row>
    <row r="23" spans="1:16" ht="12.75" customHeight="1" x14ac:dyDescent="0.25">
      <c r="A23" s="4" t="s">
        <v>198</v>
      </c>
      <c r="B23" s="74">
        <v>0.96401183268987967</v>
      </c>
      <c r="C23" s="74">
        <v>1.3016954005482446</v>
      </c>
      <c r="D23" s="74">
        <v>1.0121754563997643</v>
      </c>
      <c r="E23" s="74">
        <v>1.3356635993272232</v>
      </c>
      <c r="F23" s="74">
        <v>1.7496825283678394</v>
      </c>
      <c r="G23" s="74">
        <v>0.72078806582769839</v>
      </c>
      <c r="H23" s="75">
        <v>1.005273436688332</v>
      </c>
      <c r="I23" s="75">
        <v>1.3569892123137444</v>
      </c>
      <c r="J23" s="75">
        <v>1.7703690017173925</v>
      </c>
      <c r="K23" s="75">
        <v>1.0095710453562041</v>
      </c>
      <c r="L23" s="75">
        <v>1.0613467791820144</v>
      </c>
      <c r="M23" s="41"/>
      <c r="N23" s="39"/>
      <c r="O23" s="19"/>
      <c r="P23" s="9"/>
    </row>
    <row r="24" spans="1:16" ht="12.75" customHeight="1" x14ac:dyDescent="0.25">
      <c r="A24" s="4" t="s">
        <v>199</v>
      </c>
      <c r="B24" s="74">
        <v>0.96999520520558724</v>
      </c>
      <c r="C24" s="74">
        <v>1.3798950437409294</v>
      </c>
      <c r="D24" s="74">
        <v>1.0229871069768866</v>
      </c>
      <c r="E24" s="74">
        <v>2.6257428568141816</v>
      </c>
      <c r="F24" s="74">
        <v>1.267047397274037</v>
      </c>
      <c r="G24" s="74">
        <v>0.87896386331176191</v>
      </c>
      <c r="H24" s="75">
        <v>1.1122332452319625</v>
      </c>
      <c r="I24" s="75">
        <v>2.6961612059625377</v>
      </c>
      <c r="J24" s="75">
        <v>1.2957217852316125</v>
      </c>
      <c r="K24" s="75">
        <v>1.0203548766634716</v>
      </c>
      <c r="L24" s="75">
        <v>1.2147575083503979</v>
      </c>
      <c r="M24" s="41"/>
      <c r="N24" s="39"/>
      <c r="O24" s="19"/>
      <c r="P24" s="9"/>
    </row>
    <row r="25" spans="1:16" ht="12.75" customHeight="1" x14ac:dyDescent="0.25">
      <c r="A25" s="4" t="s">
        <v>284</v>
      </c>
      <c r="B25" s="74">
        <v>0.98012499647441598</v>
      </c>
      <c r="C25" s="74">
        <v>0.868812085248444</v>
      </c>
      <c r="D25" s="74">
        <v>0.97694370676205244</v>
      </c>
      <c r="E25" s="74">
        <v>0.75777457746744392</v>
      </c>
      <c r="F25" s="74">
        <v>0.92505466431396854</v>
      </c>
      <c r="G25" s="74">
        <v>0.77846673346571027</v>
      </c>
      <c r="H25" s="75">
        <v>0.86264111832938328</v>
      </c>
      <c r="I25" s="75">
        <v>0.74307572400498012</v>
      </c>
      <c r="J25" s="75">
        <v>0.90341162827853017</v>
      </c>
      <c r="K25" s="75">
        <v>0.97442994992005427</v>
      </c>
      <c r="L25" s="75">
        <v>0.87146340239632436</v>
      </c>
      <c r="M25" s="41"/>
      <c r="N25" s="39"/>
      <c r="O25" s="19"/>
      <c r="P25" s="9"/>
    </row>
    <row r="26" spans="1:16" ht="12.75" customHeight="1" x14ac:dyDescent="0.25">
      <c r="A26" s="4" t="s">
        <v>200</v>
      </c>
      <c r="B26" s="74">
        <v>1.0770538394025919</v>
      </c>
      <c r="C26" s="74">
        <v>0.42370326796330138</v>
      </c>
      <c r="D26" s="74">
        <v>0.98089724649762611</v>
      </c>
      <c r="E26" s="74">
        <v>3.3897387833859115E-2</v>
      </c>
      <c r="F26" s="74">
        <v>1.2861017695073445</v>
      </c>
      <c r="G26" s="74">
        <v>1.0161738856242741</v>
      </c>
      <c r="H26" s="75">
        <v>0.86900893465373008</v>
      </c>
      <c r="I26" s="75">
        <v>3.3374383370978464E-2</v>
      </c>
      <c r="J26" s="75">
        <v>1.2610943808115278</v>
      </c>
      <c r="K26" s="75">
        <v>0.97837331687137064</v>
      </c>
      <c r="L26" s="75">
        <v>0.88689632900063564</v>
      </c>
      <c r="M26" s="41"/>
      <c r="N26" s="39"/>
      <c r="O26" s="19"/>
      <c r="P26" s="9"/>
    </row>
    <row r="27" spans="1:16" ht="21.9" customHeight="1" x14ac:dyDescent="0.25">
      <c r="A27" s="64" t="s">
        <v>245</v>
      </c>
      <c r="B27" s="74">
        <v>1</v>
      </c>
      <c r="C27" s="74">
        <v>1</v>
      </c>
      <c r="D27" s="74">
        <v>1</v>
      </c>
      <c r="E27" s="74">
        <v>1</v>
      </c>
      <c r="F27" s="74">
        <v>1</v>
      </c>
      <c r="G27" s="74">
        <v>1</v>
      </c>
      <c r="H27" s="75">
        <v>1</v>
      </c>
      <c r="I27" s="75">
        <v>1</v>
      </c>
      <c r="J27" s="75">
        <v>1</v>
      </c>
      <c r="K27" s="75">
        <v>1</v>
      </c>
      <c r="L27" s="75">
        <v>1</v>
      </c>
      <c r="M27" s="42"/>
      <c r="N27" s="39"/>
      <c r="O27" s="43"/>
      <c r="P27" s="9"/>
    </row>
    <row r="28" spans="1:16" x14ac:dyDescent="0.25">
      <c r="H28" s="9"/>
      <c r="I28" s="9"/>
      <c r="J28" s="9"/>
      <c r="K28" s="9"/>
      <c r="L28" s="9"/>
    </row>
    <row r="29" spans="1:16" s="12" customFormat="1" ht="10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mergeCells count="15">
    <mergeCell ref="A1:L1"/>
    <mergeCell ref="A3:A7"/>
    <mergeCell ref="B3:F3"/>
    <mergeCell ref="G3:K3"/>
    <mergeCell ref="L3:L6"/>
    <mergeCell ref="B4:B7"/>
    <mergeCell ref="C4:C7"/>
    <mergeCell ref="D4:D7"/>
    <mergeCell ref="E4:E7"/>
    <mergeCell ref="F4:F7"/>
    <mergeCell ref="G4:G5"/>
    <mergeCell ref="H4:H5"/>
    <mergeCell ref="I4:I5"/>
    <mergeCell ref="J4:J5"/>
    <mergeCell ref="K4:K5"/>
  </mergeCells>
  <printOptions horizontalCentered="1"/>
  <pageMargins left="0" right="0" top="1.4960629921259843" bottom="0.35433070866141736" header="1.2204724409448819" footer="0.1574803149606299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1:P29"/>
  <sheetViews>
    <sheetView workbookViewId="0">
      <pane xSplit="1" ySplit="8" topLeftCell="B9" activePane="bottomRight" state="frozen"/>
      <selection activeCell="A9" sqref="A9:A26"/>
      <selection pane="topRight" activeCell="A9" sqref="A9:A26"/>
      <selection pane="bottomLeft" activeCell="A9" sqref="A9:A26"/>
      <selection pane="bottomRight" activeCell="K20" sqref="K20"/>
    </sheetView>
  </sheetViews>
  <sheetFormatPr defaultRowHeight="12.5" x14ac:dyDescent="0.25"/>
  <cols>
    <col min="1" max="1" width="18.54296875" customWidth="1"/>
    <col min="2" max="2" width="10.54296875" customWidth="1"/>
    <col min="3" max="3" width="11.6328125" customWidth="1"/>
    <col min="4" max="4" width="10.453125" customWidth="1"/>
    <col min="5" max="6" width="9.90625" customWidth="1"/>
    <col min="7" max="7" width="9.6328125" customWidth="1"/>
    <col min="8" max="8" width="10" customWidth="1"/>
    <col min="9" max="9" width="10.453125" customWidth="1"/>
    <col min="10" max="10" width="8.6328125" customWidth="1"/>
    <col min="11" max="11" width="9.36328125" customWidth="1"/>
    <col min="12" max="12" width="12.36328125" customWidth="1"/>
    <col min="13" max="13" width="17.90625" customWidth="1"/>
    <col min="15" max="15" width="9.54296875" bestFit="1" customWidth="1"/>
  </cols>
  <sheetData>
    <row r="1" spans="1:16" x14ac:dyDescent="0.25">
      <c r="A1" s="356" t="s">
        <v>397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3" spans="1:16" ht="18.75" customHeight="1" x14ac:dyDescent="0.25">
      <c r="A3" s="320" t="s">
        <v>4</v>
      </c>
      <c r="B3" s="365" t="s">
        <v>244</v>
      </c>
      <c r="C3" s="366"/>
      <c r="D3" s="366"/>
      <c r="E3" s="366"/>
      <c r="F3" s="367"/>
      <c r="G3" s="346" t="s">
        <v>246</v>
      </c>
      <c r="H3" s="347"/>
      <c r="I3" s="347"/>
      <c r="J3" s="347"/>
      <c r="K3" s="348"/>
      <c r="L3" s="361" t="s">
        <v>5</v>
      </c>
    </row>
    <row r="4" spans="1:16" ht="20" customHeight="1" x14ac:dyDescent="0.25">
      <c r="A4" s="331"/>
      <c r="B4" s="314" t="s">
        <v>252</v>
      </c>
      <c r="C4" s="320" t="s">
        <v>247</v>
      </c>
      <c r="D4" s="320" t="s">
        <v>256</v>
      </c>
      <c r="E4" s="359" t="s">
        <v>257</v>
      </c>
      <c r="F4" s="320" t="s">
        <v>258</v>
      </c>
      <c r="G4" s="320" t="s">
        <v>217</v>
      </c>
      <c r="H4" s="311" t="s">
        <v>220</v>
      </c>
      <c r="I4" s="357" t="s">
        <v>243</v>
      </c>
      <c r="J4" s="359" t="s">
        <v>242</v>
      </c>
      <c r="K4" s="311" t="s">
        <v>182</v>
      </c>
      <c r="L4" s="362"/>
    </row>
    <row r="5" spans="1:16" ht="16.5" customHeight="1" x14ac:dyDescent="0.25">
      <c r="A5" s="331"/>
      <c r="B5" s="314"/>
      <c r="C5" s="331"/>
      <c r="D5" s="331"/>
      <c r="E5" s="364"/>
      <c r="F5" s="331"/>
      <c r="G5" s="321"/>
      <c r="H5" s="312"/>
      <c r="I5" s="358"/>
      <c r="J5" s="360"/>
      <c r="K5" s="312"/>
      <c r="L5" s="362"/>
    </row>
    <row r="6" spans="1:16" ht="19.25" customHeight="1" x14ac:dyDescent="0.25">
      <c r="A6" s="331"/>
      <c r="B6" s="314"/>
      <c r="C6" s="331"/>
      <c r="D6" s="331"/>
      <c r="E6" s="364"/>
      <c r="F6" s="331"/>
      <c r="G6" s="53">
        <v>0.2</v>
      </c>
      <c r="H6" s="52">
        <v>0.3</v>
      </c>
      <c r="I6" s="52">
        <v>0.1</v>
      </c>
      <c r="J6" s="52">
        <v>0.1</v>
      </c>
      <c r="K6" s="52">
        <f>100%-G6-H6-I6-J6</f>
        <v>0.30000000000000004</v>
      </c>
      <c r="L6" s="363"/>
      <c r="M6" s="72"/>
      <c r="N6" s="72"/>
    </row>
    <row r="7" spans="1:16" ht="11.4" customHeight="1" x14ac:dyDescent="0.25">
      <c r="A7" s="321"/>
      <c r="B7" s="314"/>
      <c r="C7" s="321"/>
      <c r="D7" s="321"/>
      <c r="E7" s="360"/>
      <c r="F7" s="321"/>
      <c r="G7" s="53" t="s">
        <v>255</v>
      </c>
      <c r="H7" s="52" t="s">
        <v>255</v>
      </c>
      <c r="I7" s="52" t="s">
        <v>260</v>
      </c>
      <c r="J7" s="52" t="s">
        <v>259</v>
      </c>
      <c r="K7" s="52" t="s">
        <v>255</v>
      </c>
      <c r="L7" s="71"/>
      <c r="M7" s="72"/>
      <c r="N7" s="72"/>
    </row>
    <row r="8" spans="1:16" s="7" customFormat="1" ht="36.75" customHeight="1" x14ac:dyDescent="0.2">
      <c r="A8" s="5">
        <v>1</v>
      </c>
      <c r="B8" s="5">
        <v>2</v>
      </c>
      <c r="C8" s="5">
        <v>3</v>
      </c>
      <c r="D8" s="5" t="s">
        <v>261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6" ht="21" customHeight="1" x14ac:dyDescent="0.25">
      <c r="A9" s="4" t="s">
        <v>185</v>
      </c>
      <c r="B9" s="74">
        <v>0.96730912487536025</v>
      </c>
      <c r="C9" s="74">
        <v>0.79701261308786953</v>
      </c>
      <c r="D9" s="74">
        <v>0.96335582374646711</v>
      </c>
      <c r="E9" s="74">
        <v>3.8515704847159888</v>
      </c>
      <c r="F9" s="74">
        <v>1.5963964746485073</v>
      </c>
      <c r="G9" s="74">
        <v>0.85911959915962732</v>
      </c>
      <c r="H9" s="75">
        <v>1.0014825214383638</v>
      </c>
      <c r="I9" s="75">
        <v>3.7243281647620687</v>
      </c>
      <c r="J9" s="75">
        <v>1.5373613032662987</v>
      </c>
      <c r="K9" s="75">
        <v>0.96087625936750765</v>
      </c>
      <c r="L9" s="75">
        <v>1.2867005008765238</v>
      </c>
      <c r="M9" s="41"/>
      <c r="N9" s="39"/>
      <c r="O9" s="19"/>
      <c r="P9" s="9"/>
    </row>
    <row r="10" spans="1:16" ht="12.75" customHeight="1" x14ac:dyDescent="0.25">
      <c r="A10" s="4" t="s">
        <v>186</v>
      </c>
      <c r="B10" s="74">
        <v>0.95682627746430038</v>
      </c>
      <c r="C10" s="74">
        <v>1.1331218840638244</v>
      </c>
      <c r="D10" s="74">
        <v>0.99172532713853268</v>
      </c>
      <c r="E10" s="74">
        <v>1.3313001717520552</v>
      </c>
      <c r="F10" s="74">
        <v>1.518180987104615</v>
      </c>
      <c r="G10" s="74">
        <v>1.0009228160298049</v>
      </c>
      <c r="H10" s="75">
        <v>1.0750148715953705</v>
      </c>
      <c r="I10" s="75">
        <v>1.3252284686055504</v>
      </c>
      <c r="J10" s="75">
        <v>1.5050932600127627</v>
      </c>
      <c r="K10" s="75">
        <v>0.98917274300059554</v>
      </c>
      <c r="L10" s="75">
        <v>1.1024730204465822</v>
      </c>
      <c r="M10" s="41"/>
      <c r="N10" s="39"/>
      <c r="O10" s="19"/>
      <c r="P10" s="9"/>
    </row>
    <row r="11" spans="1:16" ht="12.75" customHeight="1" x14ac:dyDescent="0.25">
      <c r="A11" s="4" t="s">
        <v>187</v>
      </c>
      <c r="B11" s="74">
        <v>0.96220839271523073</v>
      </c>
      <c r="C11" s="74">
        <v>0.95275877006548793</v>
      </c>
      <c r="D11" s="74">
        <v>0.97638007336416421</v>
      </c>
      <c r="E11" s="74">
        <v>1.509516251284436</v>
      </c>
      <c r="F11" s="74">
        <v>1.1038570661318863</v>
      </c>
      <c r="G11" s="74">
        <v>0.83764955382232631</v>
      </c>
      <c r="H11" s="75">
        <v>0.90868236331271601</v>
      </c>
      <c r="I11" s="75">
        <v>1.4793810952295083</v>
      </c>
      <c r="J11" s="75">
        <v>1.0774080288626728</v>
      </c>
      <c r="K11" s="75">
        <v>0.97386698610132461</v>
      </c>
      <c r="L11" s="75">
        <v>0.98797362799789568</v>
      </c>
      <c r="M11" s="41"/>
      <c r="N11" s="39"/>
      <c r="O11" s="19"/>
      <c r="P11" s="9"/>
    </row>
    <row r="12" spans="1:16" ht="12.75" customHeight="1" x14ac:dyDescent="0.25">
      <c r="A12" s="4" t="s">
        <v>188</v>
      </c>
      <c r="B12" s="74">
        <v>1.0115848205768021</v>
      </c>
      <c r="C12" s="74">
        <v>1.0411999736845756</v>
      </c>
      <c r="D12" s="74">
        <v>1.0099124076568586</v>
      </c>
      <c r="E12" s="74">
        <v>0.16577450852299511</v>
      </c>
      <c r="F12" s="74">
        <v>0.61123901263081848</v>
      </c>
      <c r="G12" s="74">
        <v>1.3850766855918768</v>
      </c>
      <c r="H12" s="75">
        <v>1.0907416742154377</v>
      </c>
      <c r="I12" s="75">
        <v>0.16804470056009169</v>
      </c>
      <c r="J12" s="75">
        <v>0.61708250170884882</v>
      </c>
      <c r="K12" s="75">
        <v>1.0073130121166349</v>
      </c>
      <c r="L12" s="75">
        <v>0.98494446324489127</v>
      </c>
      <c r="M12" s="41"/>
      <c r="N12" s="39"/>
      <c r="O12" s="19"/>
      <c r="P12" s="9"/>
    </row>
    <row r="13" spans="1:16" ht="12.75" customHeight="1" x14ac:dyDescent="0.25">
      <c r="A13" s="4" t="s">
        <v>285</v>
      </c>
      <c r="B13" s="74">
        <v>1.0028443583188025</v>
      </c>
      <c r="C13" s="74">
        <v>1.1718293833526112</v>
      </c>
      <c r="D13" s="74">
        <v>1.0186051174946624</v>
      </c>
      <c r="E13" s="74">
        <v>0.9232401614731266</v>
      </c>
      <c r="F13" s="74">
        <v>0.76842098249398483</v>
      </c>
      <c r="G13" s="74">
        <v>0.90253531410876131</v>
      </c>
      <c r="H13" s="75">
        <v>0.94444305385654337</v>
      </c>
      <c r="I13" s="75">
        <v>0.9439389486555485</v>
      </c>
      <c r="J13" s="75">
        <v>0.78244447280115748</v>
      </c>
      <c r="K13" s="75">
        <v>1.0159833479435705</v>
      </c>
      <c r="L13" s="75">
        <v>0.94127332550745701</v>
      </c>
      <c r="M13" s="41"/>
      <c r="N13" s="39"/>
      <c r="O13" s="19"/>
      <c r="P13" s="9"/>
    </row>
    <row r="14" spans="1:16" ht="12.75" customHeight="1" x14ac:dyDescent="0.25">
      <c r="A14" s="4" t="s">
        <v>189</v>
      </c>
      <c r="B14" s="74">
        <v>0.98913124629813676</v>
      </c>
      <c r="C14" s="74">
        <v>0.94073135648074002</v>
      </c>
      <c r="D14" s="74">
        <v>0.98863875879714247</v>
      </c>
      <c r="E14" s="74">
        <v>0.31897674969625056</v>
      </c>
      <c r="F14" s="74">
        <v>0.72504691377042185</v>
      </c>
      <c r="G14" s="74">
        <v>0.79186193624073142</v>
      </c>
      <c r="H14" s="75">
        <v>0.93516712313858463</v>
      </c>
      <c r="I14" s="75">
        <v>0.31653375167928216</v>
      </c>
      <c r="J14" s="75">
        <v>0.71655940236748694</v>
      </c>
      <c r="K14" s="75">
        <v>0.98609411912242839</v>
      </c>
      <c r="L14" s="75">
        <v>0.83806007533112714</v>
      </c>
      <c r="M14" s="41"/>
      <c r="N14" s="39"/>
      <c r="O14" s="19"/>
      <c r="P14" s="9"/>
    </row>
    <row r="15" spans="1:16" ht="12.75" customHeight="1" x14ac:dyDescent="0.25">
      <c r="A15" s="4" t="s">
        <v>190</v>
      </c>
      <c r="B15" s="74">
        <v>1.0407487842956382</v>
      </c>
      <c r="C15" s="74">
        <v>1.0755780715365109</v>
      </c>
      <c r="D15" s="74">
        <v>1.0279321993014703</v>
      </c>
      <c r="E15" s="74">
        <v>1.0290973569473378</v>
      </c>
      <c r="F15" s="74">
        <v>1.213605314494707</v>
      </c>
      <c r="G15" s="74">
        <v>1.0032861944069404</v>
      </c>
      <c r="H15" s="75">
        <v>1.1102864488689681</v>
      </c>
      <c r="I15" s="75">
        <v>1.061803853801853</v>
      </c>
      <c r="J15" s="75">
        <v>1.247068754234169</v>
      </c>
      <c r="K15" s="75">
        <v>1.0252864229408094</v>
      </c>
      <c r="L15" s="75">
        <v>1.0722163612279236</v>
      </c>
      <c r="M15" s="41"/>
      <c r="N15" s="39"/>
      <c r="O15" s="19"/>
      <c r="P15" s="9"/>
    </row>
    <row r="16" spans="1:16" ht="12.75" customHeight="1" x14ac:dyDescent="0.25">
      <c r="A16" s="4" t="s">
        <v>191</v>
      </c>
      <c r="B16" s="74">
        <v>0.99974549430348569</v>
      </c>
      <c r="C16" s="74">
        <v>0.53901320300610456</v>
      </c>
      <c r="D16" s="74">
        <v>0.95377406745235327</v>
      </c>
      <c r="E16" s="74">
        <v>1.2860243559812237</v>
      </c>
      <c r="F16" s="74">
        <v>1.3657328914567479</v>
      </c>
      <c r="G16" s="74">
        <v>1.0318762371061776</v>
      </c>
      <c r="H16" s="75">
        <v>1.0275280361724062</v>
      </c>
      <c r="I16" s="75">
        <v>1.2311701234735037</v>
      </c>
      <c r="J16" s="75">
        <v>1.3021461671964591</v>
      </c>
      <c r="K16" s="75">
        <v>0.95131916538508499</v>
      </c>
      <c r="L16" s="75">
        <v>1.0533610369554793</v>
      </c>
      <c r="M16" s="41"/>
      <c r="N16" s="39"/>
      <c r="O16" s="19"/>
      <c r="P16" s="9"/>
    </row>
    <row r="17" spans="1:16" ht="12.75" customHeight="1" x14ac:dyDescent="0.25">
      <c r="A17" s="4" t="s">
        <v>192</v>
      </c>
      <c r="B17" s="74">
        <v>0.99235520633377416</v>
      </c>
      <c r="C17" s="74">
        <v>1.1819009633592685</v>
      </c>
      <c r="D17" s="74">
        <v>1.0143676995028139</v>
      </c>
      <c r="E17" s="74">
        <v>0.62934401747484925</v>
      </c>
      <c r="F17" s="74">
        <v>0.99804584131673835</v>
      </c>
      <c r="G17" s="74">
        <v>0.88259154470539924</v>
      </c>
      <c r="H17" s="75">
        <v>0.99073236654303887</v>
      </c>
      <c r="I17" s="75">
        <v>0.64077695437991833</v>
      </c>
      <c r="J17" s="75">
        <v>1.0120322657816019</v>
      </c>
      <c r="K17" s="75">
        <v>1.0117568365663419</v>
      </c>
      <c r="L17" s="75">
        <v>0.94254599189004606</v>
      </c>
      <c r="M17" s="41"/>
      <c r="N17" s="39"/>
      <c r="O17" s="19"/>
      <c r="P17" s="9"/>
    </row>
    <row r="18" spans="1:16" ht="12.75" customHeight="1" x14ac:dyDescent="0.25">
      <c r="A18" s="4" t="s">
        <v>193</v>
      </c>
      <c r="B18" s="74">
        <v>0.93466470450627726</v>
      </c>
      <c r="C18" s="74">
        <v>0.999094232066562</v>
      </c>
      <c r="D18" s="74">
        <v>0.96724177545979484</v>
      </c>
      <c r="E18" s="74">
        <v>4.551235662003779</v>
      </c>
      <c r="F18" s="74">
        <v>2.3998713610840188</v>
      </c>
      <c r="G18" s="74">
        <v>0.7265740413130295</v>
      </c>
      <c r="H18" s="75">
        <v>0.97667795654052891</v>
      </c>
      <c r="I18" s="75">
        <v>4.418630983864027</v>
      </c>
      <c r="J18" s="75">
        <v>2.3204460027793608</v>
      </c>
      <c r="K18" s="75">
        <v>0.9647522090990035</v>
      </c>
      <c r="L18" s="75">
        <v>1.4016515566188046</v>
      </c>
      <c r="M18" s="41"/>
      <c r="N18" s="39"/>
      <c r="O18" s="19"/>
      <c r="P18" s="9"/>
    </row>
    <row r="19" spans="1:16" ht="12.75" customHeight="1" x14ac:dyDescent="0.25">
      <c r="A19" s="4" t="s">
        <v>194</v>
      </c>
      <c r="B19" s="74">
        <v>1.05827948176402</v>
      </c>
      <c r="C19" s="74">
        <v>1.1450768196380918</v>
      </c>
      <c r="D19" s="74">
        <v>1.0436474228458192</v>
      </c>
      <c r="E19" s="74">
        <v>0.62312682676296305</v>
      </c>
      <c r="F19" s="74">
        <v>1.1656811827775528</v>
      </c>
      <c r="G19" s="74">
        <v>0.97066703870787019</v>
      </c>
      <c r="H19" s="75">
        <v>1.0090915611797535</v>
      </c>
      <c r="I19" s="75">
        <v>0.65276012673454009</v>
      </c>
      <c r="J19" s="75">
        <v>1.216135732081878</v>
      </c>
      <c r="K19" s="75">
        <v>1.0409611973514661</v>
      </c>
      <c r="L19" s="75">
        <v>0.9960388211825818</v>
      </c>
      <c r="M19" s="41"/>
      <c r="N19" s="39"/>
      <c r="O19" s="19"/>
      <c r="P19" s="9"/>
    </row>
    <row r="20" spans="1:16" ht="12.75" customHeight="1" x14ac:dyDescent="0.25">
      <c r="A20" s="4" t="s">
        <v>195</v>
      </c>
      <c r="B20" s="74">
        <v>0.95946324848151021</v>
      </c>
      <c r="C20" s="74">
        <v>1.4302980165138546</v>
      </c>
      <c r="D20" s="74">
        <v>1.0227614258921407</v>
      </c>
      <c r="E20" s="74">
        <v>2.2282785912204046</v>
      </c>
      <c r="F20" s="74">
        <v>1.260536467722603</v>
      </c>
      <c r="G20" s="74">
        <v>0.79851996776195844</v>
      </c>
      <c r="H20" s="75">
        <v>1.0005894815760625</v>
      </c>
      <c r="I20" s="75">
        <v>2.287532072736548</v>
      </c>
      <c r="J20" s="75">
        <v>1.2887782927504423</v>
      </c>
      <c r="K20" s="75">
        <v>1.0201289584929678</v>
      </c>
      <c r="L20" s="75">
        <v>1.1235505621217998</v>
      </c>
      <c r="M20" s="41"/>
      <c r="N20" s="39"/>
      <c r="O20" s="19"/>
      <c r="P20" s="9"/>
    </row>
    <row r="21" spans="1:16" ht="12.75" customHeight="1" x14ac:dyDescent="0.25">
      <c r="A21" s="4" t="s">
        <v>196</v>
      </c>
      <c r="B21" s="74">
        <v>0.94422376592112323</v>
      </c>
      <c r="C21" s="74">
        <v>0.9972271437817658</v>
      </c>
      <c r="D21" s="74">
        <v>0.97183459733873823</v>
      </c>
      <c r="E21" s="74">
        <v>7.385664506541036</v>
      </c>
      <c r="F21" s="74">
        <v>2.439812595024117</v>
      </c>
      <c r="G21" s="74">
        <v>0.68578848564029871</v>
      </c>
      <c r="H21" s="75">
        <v>0.87553216978966353</v>
      </c>
      <c r="I21" s="75">
        <v>7.2045240603088949</v>
      </c>
      <c r="J21" s="75">
        <v>2.3702670699727508</v>
      </c>
      <c r="K21" s="75">
        <v>0.96933320959559877</v>
      </c>
      <c r="L21" s="75">
        <v>1.6480964239718032</v>
      </c>
      <c r="M21" s="41"/>
      <c r="N21" s="39"/>
      <c r="O21" s="19"/>
      <c r="P21" s="9"/>
    </row>
    <row r="22" spans="1:16" ht="12.75" customHeight="1" x14ac:dyDescent="0.25">
      <c r="A22" s="4" t="s">
        <v>197</v>
      </c>
      <c r="B22" s="74">
        <v>0.95186988686607932</v>
      </c>
      <c r="C22" s="74">
        <v>1.469974585292849</v>
      </c>
      <c r="D22" s="74">
        <v>1.0229324019623247</v>
      </c>
      <c r="E22" s="74">
        <v>1.5401496437886446</v>
      </c>
      <c r="F22" s="74">
        <v>1.3777832483083081</v>
      </c>
      <c r="G22" s="74">
        <v>0.92428054838930673</v>
      </c>
      <c r="H22" s="75">
        <v>0.99038540901584049</v>
      </c>
      <c r="I22" s="75">
        <v>1.5813689940094438</v>
      </c>
      <c r="J22" s="75">
        <v>1.4088874272381695</v>
      </c>
      <c r="K22" s="75">
        <v>1.0202994944908932</v>
      </c>
      <c r="L22" s="75">
        <v>1.0870872228546429</v>
      </c>
      <c r="M22" s="41"/>
      <c r="N22" s="39"/>
      <c r="O22" s="19"/>
      <c r="P22" s="9"/>
    </row>
    <row r="23" spans="1:16" ht="12.75" customHeight="1" x14ac:dyDescent="0.25">
      <c r="A23" s="4" t="s">
        <v>198</v>
      </c>
      <c r="B23" s="74">
        <v>0.96401183268987967</v>
      </c>
      <c r="C23" s="74">
        <v>1.301697384090954</v>
      </c>
      <c r="D23" s="74">
        <v>1.0121756547540353</v>
      </c>
      <c r="E23" s="74">
        <v>1.3356635993272232</v>
      </c>
      <c r="F23" s="74">
        <v>1.7496825283678394</v>
      </c>
      <c r="G23" s="74">
        <v>0.72078754902449405</v>
      </c>
      <c r="H23" s="75">
        <v>1.0052728059411755</v>
      </c>
      <c r="I23" s="75">
        <v>1.3569890457788238</v>
      </c>
      <c r="J23" s="75">
        <v>1.77036820198746</v>
      </c>
      <c r="K23" s="75">
        <v>1.0095704338824598</v>
      </c>
      <c r="L23" s="75">
        <v>1.0613462065286177</v>
      </c>
      <c r="M23" s="41"/>
      <c r="N23" s="39"/>
      <c r="O23" s="19"/>
      <c r="P23" s="9"/>
    </row>
    <row r="24" spans="1:16" ht="12.75" customHeight="1" x14ac:dyDescent="0.25">
      <c r="A24" s="4" t="s">
        <v>199</v>
      </c>
      <c r="B24" s="74">
        <v>0.96999520520558724</v>
      </c>
      <c r="C24" s="74">
        <v>1.3798994546911347</v>
      </c>
      <c r="D24" s="74">
        <v>1.0229875480719071</v>
      </c>
      <c r="E24" s="74">
        <v>2.6257428568141816</v>
      </c>
      <c r="F24" s="74">
        <v>1.267047397274037</v>
      </c>
      <c r="G24" s="74">
        <v>0.87896343984229397</v>
      </c>
      <c r="H24" s="75">
        <v>1.1122328089879479</v>
      </c>
      <c r="I24" s="75">
        <v>2.6961615092569056</v>
      </c>
      <c r="J24" s="75">
        <v>1.2957215046874988</v>
      </c>
      <c r="K24" s="75">
        <v>1.0203544986608872</v>
      </c>
      <c r="L24" s="75">
        <v>1.21475718165755</v>
      </c>
      <c r="M24" s="41"/>
      <c r="N24" s="39"/>
      <c r="O24" s="19"/>
      <c r="P24" s="9"/>
    </row>
    <row r="25" spans="1:16" ht="12.75" customHeight="1" x14ac:dyDescent="0.25">
      <c r="A25" s="4" t="s">
        <v>284</v>
      </c>
      <c r="B25" s="74">
        <v>0.98012499647441598</v>
      </c>
      <c r="C25" s="74">
        <v>0.86881363601876194</v>
      </c>
      <c r="D25" s="74">
        <v>0.97694386183908422</v>
      </c>
      <c r="E25" s="74">
        <v>0.75777457746744392</v>
      </c>
      <c r="F25" s="74">
        <v>0.92505466431396854</v>
      </c>
      <c r="G25" s="74">
        <v>0.77846614632370648</v>
      </c>
      <c r="H25" s="75">
        <v>0.8626405449579525</v>
      </c>
      <c r="I25" s="75">
        <v>0.74307560514617299</v>
      </c>
      <c r="J25" s="75">
        <v>0.90341118654459818</v>
      </c>
      <c r="K25" s="75">
        <v>0.97442932345114086</v>
      </c>
      <c r="L25" s="75">
        <v>0.87146286895654645</v>
      </c>
      <c r="M25" s="41"/>
      <c r="N25" s="39"/>
      <c r="O25" s="19"/>
      <c r="P25" s="9"/>
    </row>
    <row r="26" spans="1:16" ht="12.75" customHeight="1" x14ac:dyDescent="0.25">
      <c r="A26" s="4" t="s">
        <v>200</v>
      </c>
      <c r="B26" s="74">
        <v>1.0770538394025919</v>
      </c>
      <c r="C26" s="74">
        <v>0.42371448104189074</v>
      </c>
      <c r="D26" s="74">
        <v>0.98089836780548512</v>
      </c>
      <c r="E26" s="74">
        <v>3.3897387833859115E-2</v>
      </c>
      <c r="F26" s="74">
        <v>1.2861017695073445</v>
      </c>
      <c r="G26" s="74">
        <v>1.0161741195256508</v>
      </c>
      <c r="H26" s="75">
        <v>0.86900921250858731</v>
      </c>
      <c r="I26" s="75">
        <v>3.3374410886578026E-2</v>
      </c>
      <c r="J26" s="75">
        <v>1.2610950056151278</v>
      </c>
      <c r="K26" s="75">
        <v>0.97837365098514029</v>
      </c>
      <c r="L26" s="75">
        <v>0.886896624603419</v>
      </c>
      <c r="M26" s="41"/>
      <c r="N26" s="39"/>
      <c r="O26" s="19"/>
      <c r="P26" s="9"/>
    </row>
    <row r="27" spans="1:16" ht="21.9" customHeight="1" x14ac:dyDescent="0.25">
      <c r="A27" s="64" t="s">
        <v>245</v>
      </c>
      <c r="B27" s="74">
        <v>1</v>
      </c>
      <c r="C27" s="74">
        <v>1</v>
      </c>
      <c r="D27" s="74">
        <v>1</v>
      </c>
      <c r="E27" s="74">
        <v>1</v>
      </c>
      <c r="F27" s="74">
        <v>1</v>
      </c>
      <c r="G27" s="74">
        <v>1</v>
      </c>
      <c r="H27" s="75">
        <v>1</v>
      </c>
      <c r="I27" s="75">
        <v>1</v>
      </c>
      <c r="J27" s="75">
        <v>1</v>
      </c>
      <c r="K27" s="75">
        <v>1</v>
      </c>
      <c r="L27" s="75">
        <v>1</v>
      </c>
      <c r="M27" s="42"/>
      <c r="N27" s="39"/>
      <c r="O27" s="43"/>
      <c r="P27" s="9"/>
    </row>
    <row r="28" spans="1:16" x14ac:dyDescent="0.25">
      <c r="H28" s="9"/>
      <c r="I28" s="9"/>
      <c r="J28" s="9"/>
      <c r="K28" s="9"/>
      <c r="L28" s="9"/>
    </row>
    <row r="29" spans="1:16" s="12" customFormat="1" ht="10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mergeCells count="15">
    <mergeCell ref="A1:L1"/>
    <mergeCell ref="A3:A7"/>
    <mergeCell ref="B3:F3"/>
    <mergeCell ref="G3:K3"/>
    <mergeCell ref="L3:L6"/>
    <mergeCell ref="B4:B7"/>
    <mergeCell ref="C4:C7"/>
    <mergeCell ref="D4:D7"/>
    <mergeCell ref="E4:E7"/>
    <mergeCell ref="F4:F7"/>
    <mergeCell ref="G4:G5"/>
    <mergeCell ref="H4:H5"/>
    <mergeCell ref="I4:I5"/>
    <mergeCell ref="J4:J5"/>
    <mergeCell ref="K4:K5"/>
  </mergeCells>
  <printOptions horizontalCentered="1"/>
  <pageMargins left="0" right="0" top="1.4960629921259843" bottom="0.35433070866141736" header="1.2204724409448819" footer="0.15748031496062992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3" sqref="B23"/>
    </sheetView>
  </sheetViews>
  <sheetFormatPr defaultRowHeight="12.5" x14ac:dyDescent="0.25"/>
  <cols>
    <col min="1" max="1" width="24.36328125" customWidth="1"/>
    <col min="2" max="2" width="16.08984375" customWidth="1"/>
    <col min="3" max="3" width="11.54296875" customWidth="1"/>
    <col min="4" max="4" width="12.6328125" customWidth="1"/>
    <col min="5" max="5" width="12.90625" customWidth="1"/>
    <col min="6" max="6" width="11.36328125" customWidth="1"/>
    <col min="7" max="7" width="11.6328125" customWidth="1"/>
    <col min="8" max="8" width="12.54296875" customWidth="1"/>
    <col min="9" max="9" width="12.54296875" style="275" customWidth="1"/>
  </cols>
  <sheetData>
    <row r="1" spans="1:9" ht="24.65" customHeight="1" x14ac:dyDescent="0.25">
      <c r="A1" s="368" t="s">
        <v>398</v>
      </c>
      <c r="B1" s="368"/>
      <c r="C1" s="368"/>
      <c r="D1" s="368"/>
      <c r="E1" s="368"/>
      <c r="F1" s="368"/>
      <c r="G1" s="368"/>
      <c r="H1" s="368"/>
      <c r="I1" s="273"/>
    </row>
    <row r="2" spans="1:9" x14ac:dyDescent="0.25">
      <c r="A2" s="196"/>
      <c r="B2" s="196"/>
      <c r="C2" s="196"/>
      <c r="D2" s="196"/>
      <c r="E2" s="196"/>
      <c r="F2" s="196"/>
      <c r="G2" s="196"/>
      <c r="H2" s="196"/>
      <c r="I2" s="274"/>
    </row>
    <row r="3" spans="1:9" ht="78" customHeight="1" x14ac:dyDescent="0.25">
      <c r="A3" s="332" t="s">
        <v>4</v>
      </c>
      <c r="B3" s="255" t="s">
        <v>411</v>
      </c>
      <c r="C3" s="339" t="s">
        <v>412</v>
      </c>
      <c r="D3" s="340"/>
      <c r="E3" s="341"/>
      <c r="F3" s="369" t="s">
        <v>6</v>
      </c>
      <c r="G3" s="369"/>
      <c r="H3" s="369"/>
      <c r="I3" s="259"/>
    </row>
    <row r="4" spans="1:9" ht="21.65" customHeight="1" x14ac:dyDescent="0.25">
      <c r="A4" s="333"/>
      <c r="B4" s="252" t="s">
        <v>386</v>
      </c>
      <c r="C4" s="197">
        <v>2023</v>
      </c>
      <c r="D4" s="197">
        <v>2024</v>
      </c>
      <c r="E4" s="197">
        <v>2025</v>
      </c>
      <c r="F4" s="370">
        <v>2023</v>
      </c>
      <c r="G4" s="370">
        <v>2024</v>
      </c>
      <c r="H4" s="370">
        <v>2025</v>
      </c>
      <c r="I4" s="271"/>
    </row>
    <row r="5" spans="1:9" x14ac:dyDescent="0.25">
      <c r="A5" s="334"/>
      <c r="B5" s="252" t="s">
        <v>2</v>
      </c>
      <c r="C5" s="198" t="s">
        <v>3</v>
      </c>
      <c r="D5" s="198" t="s">
        <v>3</v>
      </c>
      <c r="E5" s="198" t="s">
        <v>3</v>
      </c>
      <c r="F5" s="370"/>
      <c r="G5" s="370"/>
      <c r="H5" s="370"/>
      <c r="I5" s="271"/>
    </row>
    <row r="6" spans="1:9" ht="20" x14ac:dyDescent="0.25">
      <c r="A6" s="195">
        <v>1</v>
      </c>
      <c r="B6" s="195">
        <v>2</v>
      </c>
      <c r="C6" s="195">
        <v>3</v>
      </c>
      <c r="D6" s="195">
        <v>4</v>
      </c>
      <c r="E6" s="195">
        <v>5</v>
      </c>
      <c r="F6" s="258" t="s">
        <v>327</v>
      </c>
      <c r="G6" s="258" t="s">
        <v>328</v>
      </c>
      <c r="H6" s="258" t="s">
        <v>329</v>
      </c>
      <c r="I6" s="272"/>
    </row>
    <row r="7" spans="1:9" x14ac:dyDescent="0.25">
      <c r="A7" s="4" t="s">
        <v>185</v>
      </c>
      <c r="B7" s="17">
        <v>47970</v>
      </c>
      <c r="C7" s="199">
        <v>337441.2</v>
      </c>
      <c r="D7" s="199">
        <v>357524.8</v>
      </c>
      <c r="E7" s="199">
        <v>377795</v>
      </c>
      <c r="F7" s="268">
        <v>0.70101369163304117</v>
      </c>
      <c r="G7" s="268">
        <v>0.70302488843642719</v>
      </c>
      <c r="H7" s="268">
        <v>0.7047912929624095</v>
      </c>
      <c r="I7" s="41"/>
    </row>
    <row r="8" spans="1:9" x14ac:dyDescent="0.25">
      <c r="A8" s="4" t="s">
        <v>186</v>
      </c>
      <c r="B8" s="17">
        <v>51655</v>
      </c>
      <c r="C8" s="199">
        <v>266387.59999999998</v>
      </c>
      <c r="D8" s="199">
        <v>280805.2</v>
      </c>
      <c r="E8" s="199">
        <v>295470</v>
      </c>
      <c r="F8" s="268">
        <v>0.51392500788497619</v>
      </c>
      <c r="G8" s="268">
        <v>0.51277521600710507</v>
      </c>
      <c r="H8" s="268">
        <v>0.51188814185488596</v>
      </c>
      <c r="I8" s="41"/>
    </row>
    <row r="9" spans="1:9" x14ac:dyDescent="0.25">
      <c r="A9" s="4" t="s">
        <v>187</v>
      </c>
      <c r="B9" s="17">
        <v>87097</v>
      </c>
      <c r="C9" s="199">
        <v>587063.80000000005</v>
      </c>
      <c r="D9" s="199">
        <v>621476.19999999995</v>
      </c>
      <c r="E9" s="199">
        <v>656224</v>
      </c>
      <c r="F9" s="268">
        <v>0.67170753034825048</v>
      </c>
      <c r="G9" s="268">
        <v>0.67306274371921582</v>
      </c>
      <c r="H9" s="268">
        <v>0.6742531067083225</v>
      </c>
      <c r="I9" s="41"/>
    </row>
    <row r="10" spans="1:9" x14ac:dyDescent="0.25">
      <c r="A10" s="4" t="s">
        <v>188</v>
      </c>
      <c r="B10" s="17">
        <v>472803</v>
      </c>
      <c r="C10" s="199">
        <v>5827513.2000000002</v>
      </c>
      <c r="D10" s="199">
        <v>6141729.0999999996</v>
      </c>
      <c r="E10" s="199">
        <v>6459841.2999999998</v>
      </c>
      <c r="F10" s="268">
        <v>1.228290673866208</v>
      </c>
      <c r="G10" s="268">
        <v>1.2253063362763614</v>
      </c>
      <c r="H10" s="268">
        <v>1.2226880508493243</v>
      </c>
      <c r="I10" s="41"/>
    </row>
    <row r="11" spans="1:9" x14ac:dyDescent="0.25">
      <c r="A11" s="4" t="s">
        <v>330</v>
      </c>
      <c r="B11" s="17">
        <v>195939</v>
      </c>
      <c r="C11" s="199">
        <v>1868175.6</v>
      </c>
      <c r="D11" s="199">
        <v>1973919.6</v>
      </c>
      <c r="E11" s="199">
        <v>2080969</v>
      </c>
      <c r="F11" s="268">
        <v>0.95015601114780057</v>
      </c>
      <c r="G11" s="268">
        <v>0.95026080918640377</v>
      </c>
      <c r="H11" s="268">
        <v>0.95042700160159699</v>
      </c>
      <c r="I11" s="41"/>
    </row>
    <row r="12" spans="1:9" x14ac:dyDescent="0.25">
      <c r="A12" s="4" t="s">
        <v>189</v>
      </c>
      <c r="B12" s="17">
        <v>233703</v>
      </c>
      <c r="C12" s="199">
        <v>2089901.8</v>
      </c>
      <c r="D12" s="199">
        <v>2204829</v>
      </c>
      <c r="E12" s="199">
        <v>2321311.7999999998</v>
      </c>
      <c r="F12" s="268">
        <v>0.891168248555683</v>
      </c>
      <c r="G12" s="268">
        <v>0.8899075090785491</v>
      </c>
      <c r="H12" s="268">
        <v>0.88888020432964876</v>
      </c>
      <c r="I12" s="41"/>
    </row>
    <row r="13" spans="1:9" x14ac:dyDescent="0.25">
      <c r="A13" s="4" t="s">
        <v>190</v>
      </c>
      <c r="B13" s="17">
        <v>73702</v>
      </c>
      <c r="C13" s="199">
        <v>1324992.5</v>
      </c>
      <c r="D13" s="199">
        <v>1408372</v>
      </c>
      <c r="E13" s="199">
        <v>1492131.9</v>
      </c>
      <c r="F13" s="268">
        <v>1.7915637183964448</v>
      </c>
      <c r="G13" s="268">
        <v>1.8024878887928799</v>
      </c>
      <c r="H13" s="268">
        <v>1.8117654968812367</v>
      </c>
      <c r="I13" s="41"/>
    </row>
    <row r="14" spans="1:9" x14ac:dyDescent="0.25">
      <c r="A14" s="4" t="s">
        <v>191</v>
      </c>
      <c r="B14" s="17">
        <v>60751</v>
      </c>
      <c r="C14" s="199">
        <v>587741</v>
      </c>
      <c r="D14" s="199">
        <v>624252.1</v>
      </c>
      <c r="E14" s="199">
        <v>660786.4</v>
      </c>
      <c r="F14" s="268">
        <v>0.96411905950886201</v>
      </c>
      <c r="G14" s="268">
        <v>0.96926119797598875</v>
      </c>
      <c r="H14" s="268">
        <v>0.97337840650340379</v>
      </c>
      <c r="I14" s="41"/>
    </row>
    <row r="15" spans="1:9" x14ac:dyDescent="0.25">
      <c r="A15" s="4" t="s">
        <v>192</v>
      </c>
      <c r="B15" s="17">
        <v>105601</v>
      </c>
      <c r="C15" s="199">
        <v>891449.9</v>
      </c>
      <c r="D15" s="199">
        <v>942128.5</v>
      </c>
      <c r="E15" s="199">
        <v>993366.9</v>
      </c>
      <c r="F15" s="268">
        <v>0.84125376665499452</v>
      </c>
      <c r="G15" s="268">
        <v>0.84154308769494568</v>
      </c>
      <c r="H15" s="268">
        <v>0.84181313271174707</v>
      </c>
      <c r="I15" s="41"/>
    </row>
    <row r="16" spans="1:9" x14ac:dyDescent="0.25">
      <c r="A16" s="4" t="s">
        <v>193</v>
      </c>
      <c r="B16" s="17">
        <v>27683</v>
      </c>
      <c r="C16" s="199">
        <v>166264.6</v>
      </c>
      <c r="D16" s="199">
        <v>175660.1</v>
      </c>
      <c r="E16" s="199">
        <v>185170.4</v>
      </c>
      <c r="F16" s="268">
        <v>0.59852838445825107</v>
      </c>
      <c r="G16" s="268">
        <v>0.59854143314403074</v>
      </c>
      <c r="H16" s="268">
        <v>0.59859413141976447</v>
      </c>
      <c r="I16" s="41"/>
    </row>
    <row r="17" spans="1:9" x14ac:dyDescent="0.25">
      <c r="A17" s="4" t="s">
        <v>194</v>
      </c>
      <c r="B17" s="17">
        <v>79008</v>
      </c>
      <c r="C17" s="199">
        <v>1090244</v>
      </c>
      <c r="D17" s="199">
        <v>1152142.8</v>
      </c>
      <c r="E17" s="199">
        <v>1214761.3999999999</v>
      </c>
      <c r="F17" s="268">
        <v>1.3751521399821756</v>
      </c>
      <c r="G17" s="268">
        <v>1.3755281676417705</v>
      </c>
      <c r="H17" s="268">
        <v>1.3759224534613435</v>
      </c>
      <c r="I17" s="41"/>
    </row>
    <row r="18" spans="1:9" x14ac:dyDescent="0.25">
      <c r="A18" s="4" t="s">
        <v>195</v>
      </c>
      <c r="B18" s="17">
        <v>69154</v>
      </c>
      <c r="C18" s="199">
        <v>440100</v>
      </c>
      <c r="D18" s="199">
        <v>464602.5</v>
      </c>
      <c r="E18" s="199">
        <v>489379.7</v>
      </c>
      <c r="F18" s="268">
        <v>0.63420867022682526</v>
      </c>
      <c r="G18" s="268">
        <v>0.63372156060584761</v>
      </c>
      <c r="H18" s="268">
        <v>0.63329008338779991</v>
      </c>
      <c r="I18" s="41"/>
    </row>
    <row r="19" spans="1:9" x14ac:dyDescent="0.25">
      <c r="A19" s="4" t="s">
        <v>196</v>
      </c>
      <c r="B19" s="17">
        <v>27113</v>
      </c>
      <c r="C19" s="199">
        <v>163380.9</v>
      </c>
      <c r="D19" s="199">
        <v>172639.3</v>
      </c>
      <c r="E19" s="199">
        <v>182020</v>
      </c>
      <c r="F19" s="268">
        <v>0.60051218208694901</v>
      </c>
      <c r="G19" s="268">
        <v>0.60061522728458527</v>
      </c>
      <c r="H19" s="268">
        <v>0.60078015513531458</v>
      </c>
      <c r="I19" s="41"/>
    </row>
    <row r="20" spans="1:9" x14ac:dyDescent="0.25">
      <c r="A20" s="4" t="s">
        <v>197</v>
      </c>
      <c r="B20" s="17">
        <v>59917</v>
      </c>
      <c r="C20" s="199">
        <v>480900.7</v>
      </c>
      <c r="D20" s="199">
        <v>506752</v>
      </c>
      <c r="E20" s="199">
        <v>533042</v>
      </c>
      <c r="F20" s="268">
        <v>0.79984062870720551</v>
      </c>
      <c r="G20" s="268">
        <v>0.79777359397041592</v>
      </c>
      <c r="H20" s="268">
        <v>0.79613260788827112</v>
      </c>
      <c r="I20" s="41"/>
    </row>
    <row r="21" spans="1:9" x14ac:dyDescent="0.25">
      <c r="A21" s="4" t="s">
        <v>198</v>
      </c>
      <c r="B21" s="17">
        <v>42086</v>
      </c>
      <c r="C21" s="199">
        <v>284119.59999999998</v>
      </c>
      <c r="D21" s="199">
        <v>299087.8</v>
      </c>
      <c r="E21" s="199">
        <v>314294.90000000002</v>
      </c>
      <c r="F21" s="268">
        <v>0.67276231404041664</v>
      </c>
      <c r="G21" s="268">
        <v>0.67034024475437992</v>
      </c>
      <c r="H21" s="268">
        <v>0.66830348485013813</v>
      </c>
      <c r="I21" s="41"/>
    </row>
    <row r="22" spans="1:9" x14ac:dyDescent="0.25">
      <c r="A22" s="4" t="s">
        <v>199</v>
      </c>
      <c r="B22" s="17">
        <v>68567</v>
      </c>
      <c r="C22" s="199">
        <v>631936.80000000005</v>
      </c>
      <c r="D22" s="199">
        <v>668711.4</v>
      </c>
      <c r="E22" s="199">
        <v>705849.9</v>
      </c>
      <c r="F22" s="268">
        <v>0.91845230912047604</v>
      </c>
      <c r="G22" s="268">
        <v>0.91993644580698719</v>
      </c>
      <c r="H22" s="268">
        <v>0.92123674460556038</v>
      </c>
      <c r="I22" s="41"/>
    </row>
    <row r="23" spans="1:9" x14ac:dyDescent="0.25">
      <c r="A23" s="4" t="s">
        <v>331</v>
      </c>
      <c r="B23" s="17">
        <v>123735</v>
      </c>
      <c r="C23" s="199">
        <v>1024199.2</v>
      </c>
      <c r="D23" s="199">
        <v>1082366.3999999999</v>
      </c>
      <c r="E23" s="199">
        <v>1141243.7</v>
      </c>
      <c r="F23" s="268">
        <v>0.82487849522199375</v>
      </c>
      <c r="G23" s="268">
        <v>0.82511785591569642</v>
      </c>
      <c r="H23" s="268">
        <v>0.82539127392939038</v>
      </c>
      <c r="I23" s="41"/>
    </row>
    <row r="24" spans="1:9" x14ac:dyDescent="0.25">
      <c r="A24" s="4" t="s">
        <v>200</v>
      </c>
      <c r="B24" s="17">
        <v>66905</v>
      </c>
      <c r="C24" s="199">
        <v>937668.6</v>
      </c>
      <c r="D24" s="199">
        <v>995692.4</v>
      </c>
      <c r="E24" s="199">
        <v>1053912.7</v>
      </c>
      <c r="F24" s="268">
        <v>1.3966542583017441</v>
      </c>
      <c r="G24" s="268">
        <v>1.4037858596111183</v>
      </c>
      <c r="H24" s="268">
        <v>1.4096785959761389</v>
      </c>
      <c r="I24" s="41"/>
    </row>
    <row r="25" spans="1:9" x14ac:dyDescent="0.25">
      <c r="A25" s="64" t="s">
        <v>245</v>
      </c>
      <c r="B25" s="201">
        <v>1893389</v>
      </c>
      <c r="C25" s="199">
        <v>18999481</v>
      </c>
      <c r="D25" s="199">
        <v>20072691.199999999</v>
      </c>
      <c r="E25" s="199">
        <v>21157571</v>
      </c>
      <c r="F25" s="268">
        <v>1</v>
      </c>
      <c r="G25" s="268">
        <v>1</v>
      </c>
      <c r="H25" s="268">
        <v>1</v>
      </c>
      <c r="I25" s="41"/>
    </row>
  </sheetData>
  <mergeCells count="7">
    <mergeCell ref="A1:H1"/>
    <mergeCell ref="A3:A5"/>
    <mergeCell ref="C3:E3"/>
    <mergeCell ref="F3:H3"/>
    <mergeCell ref="G4:G5"/>
    <mergeCell ref="H4:H5"/>
    <mergeCell ref="F4:F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  <pageSetUpPr fitToPage="1"/>
  </sheetPr>
  <dimension ref="A1:Q34"/>
  <sheetViews>
    <sheetView zoomScaleNormal="100" workbookViewId="0">
      <pane xSplit="2" ySplit="6" topLeftCell="D20" activePane="bottomRight" state="frozen"/>
      <selection activeCell="R14" sqref="R14"/>
      <selection pane="topRight" activeCell="R14" sqref="R14"/>
      <selection pane="bottomLeft" activeCell="R14" sqref="R14"/>
      <selection pane="bottomRight" activeCell="P12" sqref="P12"/>
    </sheetView>
  </sheetViews>
  <sheetFormatPr defaultColWidth="9.08984375" defaultRowHeight="10" x14ac:dyDescent="0.2"/>
  <cols>
    <col min="1" max="1" width="3.36328125" style="101" customWidth="1"/>
    <col min="2" max="2" width="21.6328125" style="101" customWidth="1"/>
    <col min="3" max="3" width="11.6328125" style="101" customWidth="1"/>
    <col min="4" max="4" width="12.36328125" style="101" customWidth="1"/>
    <col min="5" max="5" width="6.54296875" style="101" customWidth="1"/>
    <col min="6" max="6" width="8.08984375" style="101" customWidth="1"/>
    <col min="7" max="7" width="11.90625" style="101" customWidth="1"/>
    <col min="8" max="8" width="12.6328125" style="101" customWidth="1"/>
    <col min="9" max="9" width="10.90625" style="101" customWidth="1"/>
    <col min="10" max="10" width="13.36328125" style="101" customWidth="1"/>
    <col min="11" max="11" width="15.90625" style="101" customWidth="1"/>
    <col min="12" max="12" width="8.453125" style="101" customWidth="1"/>
    <col min="13" max="13" width="8" style="101" customWidth="1"/>
    <col min="14" max="15" width="11.36328125" style="101" customWidth="1"/>
    <col min="16" max="16" width="13.36328125" style="101" customWidth="1"/>
    <col min="17" max="17" width="15.36328125" style="101" customWidth="1"/>
    <col min="18" max="16384" width="9.08984375" style="101"/>
  </cols>
  <sheetData>
    <row r="1" spans="1:17" ht="17.25" customHeight="1" x14ac:dyDescent="0.25">
      <c r="A1" s="380" t="s">
        <v>203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</row>
    <row r="2" spans="1:17" ht="13.5" customHeight="1" x14ac:dyDescent="0.25">
      <c r="A2" s="380" t="s">
        <v>335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</row>
    <row r="3" spans="1:17" ht="12" customHeight="1" x14ac:dyDescent="0.25">
      <c r="A3" s="124"/>
      <c r="B3" s="124"/>
      <c r="C3" s="124"/>
      <c r="D3" s="124"/>
      <c r="E3" s="124"/>
      <c r="F3" s="124"/>
      <c r="G3" s="229"/>
      <c r="H3" s="124"/>
      <c r="I3" s="124"/>
      <c r="J3" s="124"/>
      <c r="K3" s="236"/>
      <c r="L3" s="124"/>
      <c r="M3" s="86"/>
      <c r="N3" s="242"/>
      <c r="O3" s="242"/>
      <c r="P3" s="242"/>
      <c r="Q3" s="242"/>
    </row>
    <row r="4" spans="1:17" ht="112.25" customHeight="1" x14ac:dyDescent="0.2">
      <c r="A4" s="372" t="s">
        <v>0</v>
      </c>
      <c r="B4" s="372" t="s">
        <v>4</v>
      </c>
      <c r="C4" s="372" t="s">
        <v>291</v>
      </c>
      <c r="D4" s="372" t="s">
        <v>290</v>
      </c>
      <c r="E4" s="383" t="s">
        <v>315</v>
      </c>
      <c r="F4" s="383"/>
      <c r="G4" s="383" t="s">
        <v>364</v>
      </c>
      <c r="H4" s="383"/>
      <c r="I4" s="383"/>
      <c r="J4" s="131" t="s">
        <v>251</v>
      </c>
      <c r="K4" s="166" t="s">
        <v>363</v>
      </c>
      <c r="L4" s="381" t="s">
        <v>365</v>
      </c>
      <c r="M4" s="382"/>
      <c r="N4" s="264" t="s">
        <v>400</v>
      </c>
      <c r="O4" s="261" t="s">
        <v>408</v>
      </c>
      <c r="P4" s="244" t="s">
        <v>403</v>
      </c>
      <c r="Q4" s="244" t="s">
        <v>405</v>
      </c>
    </row>
    <row r="5" spans="1:17" ht="96.65" customHeight="1" x14ac:dyDescent="0.2">
      <c r="A5" s="373"/>
      <c r="B5" s="373"/>
      <c r="C5" s="373"/>
      <c r="D5" s="373"/>
      <c r="E5" s="149" t="s">
        <v>297</v>
      </c>
      <c r="F5" s="149" t="s">
        <v>231</v>
      </c>
      <c r="G5" s="245" t="s">
        <v>368</v>
      </c>
      <c r="H5" s="131" t="s">
        <v>292</v>
      </c>
      <c r="I5" s="131" t="s">
        <v>399</v>
      </c>
      <c r="J5" s="131" t="s">
        <v>293</v>
      </c>
      <c r="K5" s="166" t="s">
        <v>366</v>
      </c>
      <c r="L5" s="166" t="s">
        <v>298</v>
      </c>
      <c r="M5" s="166" t="s">
        <v>231</v>
      </c>
      <c r="N5" s="263" t="s">
        <v>3</v>
      </c>
      <c r="O5" s="263" t="s">
        <v>3</v>
      </c>
      <c r="P5" s="276" t="s">
        <v>419</v>
      </c>
      <c r="Q5" s="244" t="s">
        <v>402</v>
      </c>
    </row>
    <row r="6" spans="1:17" s="249" customFormat="1" ht="11.5" x14ac:dyDescent="0.25">
      <c r="A6" s="233">
        <v>1</v>
      </c>
      <c r="B6" s="233">
        <v>2</v>
      </c>
      <c r="C6" s="233">
        <v>3</v>
      </c>
      <c r="D6" s="233">
        <v>4</v>
      </c>
      <c r="E6" s="233" t="s">
        <v>7</v>
      </c>
      <c r="F6" s="233">
        <v>6</v>
      </c>
      <c r="G6" s="233">
        <v>7</v>
      </c>
      <c r="H6" s="233">
        <v>8</v>
      </c>
      <c r="I6" s="233" t="s">
        <v>296</v>
      </c>
      <c r="J6" s="233">
        <v>10</v>
      </c>
      <c r="K6" s="233">
        <v>11</v>
      </c>
      <c r="L6" s="233">
        <v>12</v>
      </c>
      <c r="M6" s="233">
        <v>13</v>
      </c>
      <c r="N6" s="233">
        <v>14</v>
      </c>
      <c r="O6" s="233">
        <v>15</v>
      </c>
      <c r="P6" s="233" t="s">
        <v>367</v>
      </c>
      <c r="Q6" s="233">
        <v>17</v>
      </c>
    </row>
    <row r="7" spans="1:17" s="145" customFormat="1" ht="18" customHeight="1" x14ac:dyDescent="0.25">
      <c r="A7" s="227">
        <v>1</v>
      </c>
      <c r="B7" s="210" t="s">
        <v>185</v>
      </c>
      <c r="C7" s="239">
        <v>0.70101369163304117</v>
      </c>
      <c r="D7" s="239">
        <v>1.2867022275308833</v>
      </c>
      <c r="E7" s="239">
        <v>0.54481423645177884</v>
      </c>
      <c r="F7" s="240">
        <v>5633.8610175500453</v>
      </c>
      <c r="G7" s="68">
        <v>71809.7</v>
      </c>
      <c r="H7" s="68">
        <v>327953.2</v>
      </c>
      <c r="I7" s="68">
        <v>399762.9</v>
      </c>
      <c r="J7" s="148">
        <v>625624.6</v>
      </c>
      <c r="K7" s="148">
        <v>625624.6</v>
      </c>
      <c r="L7" s="239">
        <v>1.5249999410251658</v>
      </c>
      <c r="M7" s="240">
        <v>15769.848041164834</v>
      </c>
      <c r="N7" s="148">
        <v>473157.8</v>
      </c>
      <c r="O7" s="68">
        <v>520473.59999999998</v>
      </c>
      <c r="P7" s="241">
        <v>132.19999999999999</v>
      </c>
      <c r="Q7" s="148">
        <v>520473.59999999998</v>
      </c>
    </row>
    <row r="8" spans="1:17" s="145" customFormat="1" ht="12.5" x14ac:dyDescent="0.25">
      <c r="A8" s="227">
        <v>2</v>
      </c>
      <c r="B8" s="210" t="s">
        <v>186</v>
      </c>
      <c r="C8" s="239">
        <v>0.51392500788497619</v>
      </c>
      <c r="D8" s="239">
        <v>1.1024726551070867</v>
      </c>
      <c r="E8" s="239">
        <v>0.46615669377764024</v>
      </c>
      <c r="F8" s="240">
        <v>4820.4724646109898</v>
      </c>
      <c r="G8" s="68">
        <v>76634.600000000006</v>
      </c>
      <c r="H8" s="68">
        <v>349629.2</v>
      </c>
      <c r="I8" s="68">
        <v>426263.80000000005</v>
      </c>
      <c r="J8" s="148">
        <v>623547.5</v>
      </c>
      <c r="K8" s="148">
        <v>623547.5</v>
      </c>
      <c r="L8" s="239">
        <v>1.5249999343376619</v>
      </c>
      <c r="M8" s="240">
        <v>15769.84797201013</v>
      </c>
      <c r="N8" s="148">
        <v>503439.5</v>
      </c>
      <c r="O8" s="68">
        <v>553783.5</v>
      </c>
      <c r="P8" s="241">
        <v>123.9</v>
      </c>
      <c r="Q8" s="148">
        <v>553783.5</v>
      </c>
    </row>
    <row r="9" spans="1:17" s="145" customFormat="1" ht="12.5" x14ac:dyDescent="0.25">
      <c r="A9" s="227">
        <v>3</v>
      </c>
      <c r="B9" s="210" t="s">
        <v>187</v>
      </c>
      <c r="C9" s="239">
        <v>0.67170753034825048</v>
      </c>
      <c r="D9" s="239">
        <v>0.98797365841235618</v>
      </c>
      <c r="E9" s="239">
        <v>0.67988404815130821</v>
      </c>
      <c r="F9" s="240">
        <v>7030.6023210404792</v>
      </c>
      <c r="G9" s="68">
        <v>88061.5</v>
      </c>
      <c r="H9" s="68">
        <v>402252.3</v>
      </c>
      <c r="I9" s="68">
        <v>490313.8</v>
      </c>
      <c r="J9" s="148">
        <v>752008.1</v>
      </c>
      <c r="K9" s="148">
        <v>752008.1</v>
      </c>
      <c r="L9" s="239">
        <v>1.5249999531015586</v>
      </c>
      <c r="M9" s="240">
        <v>15769.848166045416</v>
      </c>
      <c r="N9" s="148">
        <v>580560.80000000005</v>
      </c>
      <c r="O9" s="68">
        <v>638616.9</v>
      </c>
      <c r="P9" s="241">
        <v>129.5</v>
      </c>
      <c r="Q9" s="148">
        <v>638616.9</v>
      </c>
    </row>
    <row r="10" spans="1:17" s="145" customFormat="1" ht="12.5" x14ac:dyDescent="0.25">
      <c r="A10" s="227">
        <v>4</v>
      </c>
      <c r="B10" s="210" t="s">
        <v>188</v>
      </c>
      <c r="C10" s="239">
        <v>1.228290673866208</v>
      </c>
      <c r="D10" s="239">
        <v>0.98494400718018804</v>
      </c>
      <c r="E10" s="239">
        <v>1.2470664981075432</v>
      </c>
      <c r="F10" s="240">
        <v>12895.770447809477</v>
      </c>
      <c r="G10" s="68">
        <v>181239.6</v>
      </c>
      <c r="H10" s="68">
        <v>1109605.3</v>
      </c>
      <c r="I10" s="68">
        <v>1290844.9000000001</v>
      </c>
      <c r="J10" s="148">
        <v>1338413.6000000001</v>
      </c>
      <c r="K10" s="148">
        <v>1338413.6000000001</v>
      </c>
      <c r="L10" s="239">
        <v>1.5249999963367515</v>
      </c>
      <c r="M10" s="240">
        <v>15769.848613135544</v>
      </c>
      <c r="N10" s="148">
        <v>1512256.2</v>
      </c>
      <c r="O10" s="68">
        <v>1663481.8</v>
      </c>
      <c r="P10" s="241">
        <v>88.5</v>
      </c>
      <c r="Q10" s="148">
        <v>1338413.6000000001</v>
      </c>
    </row>
    <row r="11" spans="1:17" s="145" customFormat="1" ht="12.5" x14ac:dyDescent="0.25">
      <c r="A11" s="227">
        <v>5</v>
      </c>
      <c r="B11" s="210" t="s">
        <v>285</v>
      </c>
      <c r="C11" s="239">
        <v>0.95015601114780057</v>
      </c>
      <c r="D11" s="239">
        <v>0.94127387361585957</v>
      </c>
      <c r="E11" s="239">
        <v>1.0094362945587989</v>
      </c>
      <c r="F11" s="240">
        <v>10438.463992154393</v>
      </c>
      <c r="G11" s="68">
        <v>96078.3</v>
      </c>
      <c r="H11" s="68">
        <v>438669.5</v>
      </c>
      <c r="I11" s="68">
        <v>534747.80000000005</v>
      </c>
      <c r="J11" s="148">
        <v>983279.3</v>
      </c>
      <c r="K11" s="148">
        <v>983279.3</v>
      </c>
      <c r="L11" s="239">
        <v>1.5249999844379052</v>
      </c>
      <c r="M11" s="240">
        <v>15769.848490090952</v>
      </c>
      <c r="N11" s="148">
        <v>632499.80000000005</v>
      </c>
      <c r="O11" s="68">
        <v>695749.8</v>
      </c>
      <c r="P11" s="241">
        <v>155.5</v>
      </c>
      <c r="Q11" s="148">
        <v>695749.8</v>
      </c>
    </row>
    <row r="12" spans="1:17" s="145" customFormat="1" ht="12.5" x14ac:dyDescent="0.25">
      <c r="A12" s="227">
        <v>6</v>
      </c>
      <c r="B12" s="210" t="s">
        <v>189</v>
      </c>
      <c r="C12" s="239">
        <v>0.891168248555683</v>
      </c>
      <c r="D12" s="239">
        <v>0.83806034972134646</v>
      </c>
      <c r="E12" s="239">
        <v>1.0633700172690366</v>
      </c>
      <c r="F12" s="240">
        <v>10996.186381876591</v>
      </c>
      <c r="G12" s="68">
        <v>116774.2</v>
      </c>
      <c r="H12" s="68">
        <v>531987.19999999995</v>
      </c>
      <c r="I12" s="68">
        <v>648761.39999999991</v>
      </c>
      <c r="J12" s="148">
        <v>934956.2</v>
      </c>
      <c r="K12" s="148">
        <v>934956.2</v>
      </c>
      <c r="L12" s="239">
        <v>1.5249999944304755</v>
      </c>
      <c r="M12" s="240">
        <v>15769.848593422965</v>
      </c>
      <c r="N12" s="148">
        <v>763564.2</v>
      </c>
      <c r="O12" s="68">
        <v>839920.6</v>
      </c>
      <c r="P12" s="241">
        <v>122.4</v>
      </c>
      <c r="Q12" s="148">
        <v>839920.6</v>
      </c>
    </row>
    <row r="13" spans="1:17" s="145" customFormat="1" ht="12.5" x14ac:dyDescent="0.25">
      <c r="A13" s="227">
        <v>7</v>
      </c>
      <c r="B13" s="210" t="s">
        <v>190</v>
      </c>
      <c r="C13" s="239">
        <v>1.7915637183964448</v>
      </c>
      <c r="D13" s="239">
        <v>1.0722158000576414</v>
      </c>
      <c r="E13" s="239">
        <v>1.670898450013637</v>
      </c>
      <c r="F13" s="240">
        <v>17278.567651103986</v>
      </c>
      <c r="G13" s="68">
        <v>0</v>
      </c>
      <c r="H13" s="68">
        <v>0</v>
      </c>
      <c r="I13" s="68">
        <v>0</v>
      </c>
      <c r="J13" s="148">
        <v>0</v>
      </c>
      <c r="K13" s="148">
        <v>0</v>
      </c>
      <c r="L13" s="239">
        <v>1.670898450013637</v>
      </c>
      <c r="M13" s="240">
        <v>17278.567651103986</v>
      </c>
      <c r="N13" s="148">
        <v>93505.2</v>
      </c>
      <c r="O13" s="68">
        <v>102855.7</v>
      </c>
      <c r="P13" s="241">
        <v>0</v>
      </c>
      <c r="Q13" s="148">
        <v>0</v>
      </c>
    </row>
    <row r="14" spans="1:17" s="145" customFormat="1" ht="12.5" x14ac:dyDescent="0.25">
      <c r="A14" s="227">
        <v>8</v>
      </c>
      <c r="B14" s="210" t="s">
        <v>191</v>
      </c>
      <c r="C14" s="239">
        <v>0.96411905950886201</v>
      </c>
      <c r="D14" s="239">
        <v>1.0533607032771937</v>
      </c>
      <c r="E14" s="239">
        <v>0.91527912187089866</v>
      </c>
      <c r="F14" s="240">
        <v>9464.7955575997421</v>
      </c>
      <c r="G14" s="68">
        <v>211007.8</v>
      </c>
      <c r="H14" s="68">
        <v>0</v>
      </c>
      <c r="I14" s="68">
        <v>211007.8</v>
      </c>
      <c r="J14" s="148">
        <v>403477.5</v>
      </c>
      <c r="K14" s="148">
        <v>403477.5</v>
      </c>
      <c r="L14" s="239">
        <v>1.5250000415470826</v>
      </c>
      <c r="M14" s="240">
        <v>15769.849080650349</v>
      </c>
      <c r="N14" s="148">
        <v>252567.3</v>
      </c>
      <c r="O14" s="68">
        <v>277824</v>
      </c>
      <c r="P14" s="241">
        <v>159.80000000000001</v>
      </c>
      <c r="Q14" s="148">
        <v>277824</v>
      </c>
    </row>
    <row r="15" spans="1:17" s="145" customFormat="1" ht="12.5" x14ac:dyDescent="0.25">
      <c r="A15" s="227">
        <v>9</v>
      </c>
      <c r="B15" s="210" t="s">
        <v>192</v>
      </c>
      <c r="C15" s="239">
        <v>0.84125376665499452</v>
      </c>
      <c r="D15" s="239">
        <v>0.94254609967135616</v>
      </c>
      <c r="E15" s="239">
        <v>0.89253328505451357</v>
      </c>
      <c r="F15" s="240">
        <v>9229.5834893799947</v>
      </c>
      <c r="G15" s="68">
        <v>416869.8</v>
      </c>
      <c r="H15" s="68">
        <v>0</v>
      </c>
      <c r="I15" s="68">
        <v>416869.8</v>
      </c>
      <c r="J15" s="148">
        <v>650977.5</v>
      </c>
      <c r="K15" s="148">
        <v>650977.5</v>
      </c>
      <c r="L15" s="239">
        <v>1.5249999860686621</v>
      </c>
      <c r="M15" s="240">
        <v>15769.848506954422</v>
      </c>
      <c r="N15" s="148">
        <v>493495.8</v>
      </c>
      <c r="O15" s="68">
        <v>542845.4</v>
      </c>
      <c r="P15" s="241">
        <v>131.9</v>
      </c>
      <c r="Q15" s="148">
        <v>542845.4</v>
      </c>
    </row>
    <row r="16" spans="1:17" s="145" customFormat="1" ht="12.5" x14ac:dyDescent="0.25">
      <c r="A16" s="227">
        <v>10</v>
      </c>
      <c r="B16" s="210" t="s">
        <v>193</v>
      </c>
      <c r="C16" s="239">
        <v>0.59852838445825107</v>
      </c>
      <c r="D16" s="239">
        <v>1.4016505481590875</v>
      </c>
      <c r="E16" s="239">
        <v>0.42701683757363895</v>
      </c>
      <c r="F16" s="240">
        <v>4415.7317376866222</v>
      </c>
      <c r="G16" s="68">
        <v>53230.6</v>
      </c>
      <c r="H16" s="68">
        <v>242760.1</v>
      </c>
      <c r="I16" s="68">
        <v>295990.7</v>
      </c>
      <c r="J16" s="148">
        <v>440561.2</v>
      </c>
      <c r="K16" s="148">
        <v>440561.2</v>
      </c>
      <c r="L16" s="239">
        <v>1.5249999510471428</v>
      </c>
      <c r="M16" s="240">
        <v>15769.848144800941</v>
      </c>
      <c r="N16" s="148">
        <v>349717.1</v>
      </c>
      <c r="O16" s="68">
        <v>384688.8</v>
      </c>
      <c r="P16" s="241">
        <v>126</v>
      </c>
      <c r="Q16" s="148">
        <v>384688.8</v>
      </c>
    </row>
    <row r="17" spans="1:17" s="145" customFormat="1" ht="12.5" x14ac:dyDescent="0.25">
      <c r="A17" s="227">
        <v>11</v>
      </c>
      <c r="B17" s="210" t="s">
        <v>194</v>
      </c>
      <c r="C17" s="239">
        <v>1.3751521399821756</v>
      </c>
      <c r="D17" s="239">
        <v>0.99603924866239624</v>
      </c>
      <c r="E17" s="239">
        <v>1.3806204342137105</v>
      </c>
      <c r="F17" s="240">
        <v>14276.836257082807</v>
      </c>
      <c r="G17" s="68">
        <v>17096.400000000001</v>
      </c>
      <c r="H17" s="68">
        <v>77856.600000000006</v>
      </c>
      <c r="I17" s="68">
        <v>94953</v>
      </c>
      <c r="J17" s="148">
        <v>117492.7</v>
      </c>
      <c r="K17" s="148">
        <v>117492.7</v>
      </c>
      <c r="L17" s="239">
        <v>1.5249999836610466</v>
      </c>
      <c r="M17" s="240">
        <v>15769.848482057549</v>
      </c>
      <c r="N17" s="148">
        <v>112781.6</v>
      </c>
      <c r="O17" s="68">
        <v>124059.8</v>
      </c>
      <c r="P17" s="241">
        <v>104.2</v>
      </c>
      <c r="Q17" s="148">
        <v>117492.7</v>
      </c>
    </row>
    <row r="18" spans="1:17" s="145" customFormat="1" ht="12.5" x14ac:dyDescent="0.25">
      <c r="A18" s="227">
        <v>12</v>
      </c>
      <c r="B18" s="210" t="s">
        <v>195</v>
      </c>
      <c r="C18" s="239">
        <v>0.63420867022682526</v>
      </c>
      <c r="D18" s="239">
        <v>1.1235518760762619</v>
      </c>
      <c r="E18" s="239">
        <v>0.5644676349450356</v>
      </c>
      <c r="F18" s="240">
        <v>5837.0945386758021</v>
      </c>
      <c r="G18" s="68">
        <v>91147.7</v>
      </c>
      <c r="H18" s="68">
        <v>415968.1</v>
      </c>
      <c r="I18" s="68">
        <v>507115.8</v>
      </c>
      <c r="J18" s="148">
        <v>771756.2</v>
      </c>
      <c r="K18" s="148">
        <v>771756.2</v>
      </c>
      <c r="L18" s="239">
        <v>1.5250000171196583</v>
      </c>
      <c r="M18" s="240">
        <v>15769.84882804918</v>
      </c>
      <c r="N18" s="148">
        <v>599125.6</v>
      </c>
      <c r="O18" s="68">
        <v>659038.19999999995</v>
      </c>
      <c r="P18" s="241">
        <v>128.80000000000001</v>
      </c>
      <c r="Q18" s="148">
        <v>659038.19999999995</v>
      </c>
    </row>
    <row r="19" spans="1:17" s="145" customFormat="1" ht="12.5" x14ac:dyDescent="0.25">
      <c r="A19" s="227">
        <v>13</v>
      </c>
      <c r="B19" s="210" t="s">
        <v>196</v>
      </c>
      <c r="C19" s="239">
        <v>0.60051218208694901</v>
      </c>
      <c r="D19" s="239">
        <v>1.6480955635549834</v>
      </c>
      <c r="E19" s="239">
        <v>0.36436733121933124</v>
      </c>
      <c r="F19" s="240">
        <v>3767.8804371827887</v>
      </c>
      <c r="G19" s="68">
        <v>66562.100000000006</v>
      </c>
      <c r="H19" s="68">
        <v>303614.5</v>
      </c>
      <c r="I19" s="68">
        <v>370176.6</v>
      </c>
      <c r="J19" s="148">
        <v>536305.69999999995</v>
      </c>
      <c r="K19" s="148">
        <v>536305.69999999995</v>
      </c>
      <c r="L19" s="239">
        <v>1.5249999362728446</v>
      </c>
      <c r="M19" s="240">
        <v>15769.847992021629</v>
      </c>
      <c r="N19" s="148">
        <v>437426.3</v>
      </c>
      <c r="O19" s="68">
        <v>481168.9</v>
      </c>
      <c r="P19" s="241">
        <v>122.6</v>
      </c>
      <c r="Q19" s="148">
        <v>481168.9</v>
      </c>
    </row>
    <row r="20" spans="1:17" s="145" customFormat="1" ht="12.5" x14ac:dyDescent="0.25">
      <c r="A20" s="227">
        <v>14</v>
      </c>
      <c r="B20" s="210" t="s">
        <v>197</v>
      </c>
      <c r="C20" s="239">
        <v>0.79984062870720551</v>
      </c>
      <c r="D20" s="239">
        <v>1.0870873153891467</v>
      </c>
      <c r="E20" s="239">
        <v>0.73576484371072348</v>
      </c>
      <c r="F20" s="240">
        <v>7608.4591659390962</v>
      </c>
      <c r="G20" s="68">
        <v>70219.7</v>
      </c>
      <c r="H20" s="68">
        <v>320385.59999999998</v>
      </c>
      <c r="I20" s="68">
        <v>390605.3</v>
      </c>
      <c r="J20" s="148">
        <v>531592.19999999995</v>
      </c>
      <c r="K20" s="148">
        <v>531592.19999999995</v>
      </c>
      <c r="L20" s="239">
        <v>1.5250000130012982</v>
      </c>
      <c r="M20" s="240">
        <v>15769.848785461698</v>
      </c>
      <c r="N20" s="148">
        <v>460850.2</v>
      </c>
      <c r="O20" s="68">
        <v>506935.2</v>
      </c>
      <c r="P20" s="241">
        <v>115.4</v>
      </c>
      <c r="Q20" s="148">
        <v>506935.2</v>
      </c>
    </row>
    <row r="21" spans="1:17" s="145" customFormat="1" ht="12.5" x14ac:dyDescent="0.25">
      <c r="A21" s="227">
        <v>15</v>
      </c>
      <c r="B21" s="210" t="s">
        <v>198</v>
      </c>
      <c r="C21" s="239">
        <v>0.67276231404041664</v>
      </c>
      <c r="D21" s="239">
        <v>1.0613465518569516</v>
      </c>
      <c r="E21" s="239">
        <v>0.63387619516296467</v>
      </c>
      <c r="F21" s="240">
        <v>6554.8404335752939</v>
      </c>
      <c r="G21" s="68">
        <v>51518.3</v>
      </c>
      <c r="H21" s="68">
        <v>234866.8</v>
      </c>
      <c r="I21" s="68">
        <v>286385.09999999998</v>
      </c>
      <c r="J21" s="148">
        <v>411614.4</v>
      </c>
      <c r="K21" s="148">
        <v>411614.4</v>
      </c>
      <c r="L21" s="239">
        <v>1.5249999360271653</v>
      </c>
      <c r="M21" s="240">
        <v>15769.847989481088</v>
      </c>
      <c r="N21" s="148">
        <v>337741.9</v>
      </c>
      <c r="O21" s="68">
        <v>371516.1</v>
      </c>
      <c r="P21" s="241">
        <v>121.9</v>
      </c>
      <c r="Q21" s="148">
        <v>371516.1</v>
      </c>
    </row>
    <row r="22" spans="1:17" s="145" customFormat="1" ht="12.5" x14ac:dyDescent="0.25">
      <c r="A22" s="227">
        <v>16</v>
      </c>
      <c r="B22" s="210" t="s">
        <v>199</v>
      </c>
      <c r="C22" s="239">
        <v>0.91845230912047604</v>
      </c>
      <c r="D22" s="239">
        <v>1.2147564411377507</v>
      </c>
      <c r="E22" s="239">
        <v>0.75607939008765102</v>
      </c>
      <c r="F22" s="240">
        <v>7818.5295408756247</v>
      </c>
      <c r="G22" s="68">
        <v>65030.9</v>
      </c>
      <c r="H22" s="68">
        <v>297032.3</v>
      </c>
      <c r="I22" s="68">
        <v>362063.2</v>
      </c>
      <c r="J22" s="148">
        <v>662282.9</v>
      </c>
      <c r="K22" s="148">
        <v>662282.9</v>
      </c>
      <c r="L22" s="239">
        <v>1.5249999993694243</v>
      </c>
      <c r="M22" s="240">
        <v>15769.848644496065</v>
      </c>
      <c r="N22" s="148">
        <v>429196.6</v>
      </c>
      <c r="O22" s="68">
        <v>472116.3</v>
      </c>
      <c r="P22" s="241">
        <v>154.30000000000001</v>
      </c>
      <c r="Q22" s="148">
        <v>472116.3</v>
      </c>
    </row>
    <row r="23" spans="1:17" s="145" customFormat="1" ht="12.5" x14ac:dyDescent="0.25">
      <c r="A23" s="227">
        <v>17</v>
      </c>
      <c r="B23" s="210" t="s">
        <v>284</v>
      </c>
      <c r="C23" s="239">
        <v>0.82487849522199375</v>
      </c>
      <c r="D23" s="239">
        <v>0.87146303450393969</v>
      </c>
      <c r="E23" s="239">
        <v>0.9465444460206357</v>
      </c>
      <c r="F23" s="240">
        <v>9788.1066591514391</v>
      </c>
      <c r="G23" s="68">
        <v>81523.899999999994</v>
      </c>
      <c r="H23" s="68">
        <v>371953.4</v>
      </c>
      <c r="I23" s="68">
        <v>453477.30000000005</v>
      </c>
      <c r="J23" s="148">
        <v>645014.1</v>
      </c>
      <c r="K23" s="148">
        <v>645014.1</v>
      </c>
      <c r="L23" s="239">
        <v>1.5249999984834079</v>
      </c>
      <c r="M23" s="240">
        <v>15769.848635333874</v>
      </c>
      <c r="N23" s="148">
        <v>536920.4</v>
      </c>
      <c r="O23" s="68">
        <v>590612.4</v>
      </c>
      <c r="P23" s="241">
        <v>120.1</v>
      </c>
      <c r="Q23" s="148">
        <v>590612.4</v>
      </c>
    </row>
    <row r="24" spans="1:17" s="145" customFormat="1" ht="12.5" x14ac:dyDescent="0.25">
      <c r="A24" s="227">
        <v>18</v>
      </c>
      <c r="B24" s="210" t="s">
        <v>200</v>
      </c>
      <c r="C24" s="239">
        <v>1.3966542583017441</v>
      </c>
      <c r="D24" s="239">
        <v>0.88689609505326616</v>
      </c>
      <c r="E24" s="239">
        <v>1.5747664986819705</v>
      </c>
      <c r="F24" s="240">
        <v>16284.478258954938</v>
      </c>
      <c r="G24" s="68">
        <v>0</v>
      </c>
      <c r="H24" s="68">
        <v>0</v>
      </c>
      <c r="I24" s="68">
        <v>0</v>
      </c>
      <c r="J24" s="148">
        <v>0</v>
      </c>
      <c r="K24" s="148">
        <v>0</v>
      </c>
      <c r="L24" s="239">
        <v>1.5747664986819705</v>
      </c>
      <c r="M24" s="240">
        <v>16284.478258954938</v>
      </c>
      <c r="N24" s="148">
        <v>0</v>
      </c>
      <c r="O24" s="68">
        <v>0</v>
      </c>
      <c r="P24" s="241"/>
      <c r="Q24" s="148">
        <v>0</v>
      </c>
    </row>
    <row r="25" spans="1:17" ht="23.25" customHeight="1" x14ac:dyDescent="0.25">
      <c r="A25" s="375" t="s">
        <v>1</v>
      </c>
      <c r="B25" s="375"/>
      <c r="C25" s="151">
        <v>1</v>
      </c>
      <c r="D25" s="151">
        <v>1</v>
      </c>
      <c r="E25" s="151">
        <v>1</v>
      </c>
      <c r="F25" s="125">
        <v>10340.884361322474</v>
      </c>
      <c r="G25" s="143">
        <v>1754805.0999999999</v>
      </c>
      <c r="H25" s="143">
        <v>5424534.0999999996</v>
      </c>
      <c r="I25" s="143">
        <v>7179339.1999999993</v>
      </c>
      <c r="J25" s="143">
        <v>10428903.700000001</v>
      </c>
      <c r="K25" s="235">
        <v>10428903.700000001</v>
      </c>
      <c r="L25" s="151">
        <v>1.5326490122099103</v>
      </c>
      <c r="M25" s="125">
        <v>15848.946201757801</v>
      </c>
      <c r="N25" s="243">
        <v>8568806.2999999989</v>
      </c>
      <c r="O25" s="243">
        <v>9425687</v>
      </c>
      <c r="P25" s="241">
        <v>121.7</v>
      </c>
      <c r="Q25" s="243">
        <v>8991196.0000000019</v>
      </c>
    </row>
    <row r="26" spans="1:17" s="107" customFormat="1" ht="23.4" customHeight="1" x14ac:dyDescent="0.25">
      <c r="A26" s="153"/>
      <c r="B26" s="153"/>
      <c r="C26" s="154"/>
      <c r="D26" s="154"/>
      <c r="E26" s="384" t="s">
        <v>268</v>
      </c>
      <c r="F26" s="385"/>
      <c r="G26" s="73">
        <v>1794834.9000000001</v>
      </c>
      <c r="H26" s="86"/>
      <c r="I26" s="156"/>
      <c r="J26" s="157"/>
      <c r="K26" s="237"/>
      <c r="L26" s="158"/>
      <c r="M26" s="155"/>
      <c r="N26" s="156"/>
      <c r="O26" s="156"/>
      <c r="P26" s="157"/>
      <c r="Q26" s="237"/>
    </row>
    <row r="27" spans="1:17" ht="29.25" hidden="1" customHeight="1" x14ac:dyDescent="0.25">
      <c r="A27" s="153"/>
      <c r="B27" s="159"/>
      <c r="C27" s="160" t="s">
        <v>221</v>
      </c>
      <c r="D27" s="60" t="s">
        <v>223</v>
      </c>
      <c r="E27" s="289">
        <f>(E24+E14)/(E8+E19)</f>
        <v>2.9981620586616371</v>
      </c>
      <c r="F27" s="289"/>
      <c r="G27" s="289"/>
      <c r="H27" s="86"/>
      <c r="I27" s="161"/>
      <c r="J27" s="160" t="s">
        <v>222</v>
      </c>
      <c r="K27" s="160"/>
      <c r="L27" s="161">
        <f>(L24+L14)/(L8+L19)</f>
        <v>1.01631694155075</v>
      </c>
      <c r="M27" s="86"/>
      <c r="N27" s="161"/>
      <c r="O27" s="161"/>
      <c r="P27" s="160"/>
      <c r="Q27" s="238"/>
    </row>
    <row r="28" spans="1:17" ht="27" customHeight="1" x14ac:dyDescent="0.25">
      <c r="A28" s="86"/>
      <c r="B28" s="162"/>
      <c r="C28" s="162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5" customHeight="1" x14ac:dyDescent="0.25">
      <c r="A29" s="86"/>
      <c r="B29" s="376" t="s">
        <v>359</v>
      </c>
      <c r="C29" s="377"/>
      <c r="D29" s="378"/>
      <c r="E29" s="379">
        <v>1893389</v>
      </c>
      <c r="F29" s="379"/>
      <c r="G29" s="86"/>
      <c r="H29" s="86"/>
      <c r="I29" s="269"/>
      <c r="J29" s="86"/>
      <c r="K29" s="86"/>
      <c r="L29" s="86"/>
      <c r="M29" s="86"/>
      <c r="N29" s="86"/>
      <c r="O29" s="86"/>
      <c r="P29" s="86"/>
      <c r="Q29" s="86"/>
    </row>
    <row r="30" spans="1:17" ht="15" customHeight="1" x14ac:dyDescent="0.25">
      <c r="A30" s="86"/>
      <c r="B30" s="303" t="s">
        <v>357</v>
      </c>
      <c r="C30" s="303"/>
      <c r="D30" s="303"/>
      <c r="E30" s="371">
        <v>19579316.699999999</v>
      </c>
      <c r="F30" s="371"/>
      <c r="G30" s="86"/>
      <c r="H30" s="86"/>
      <c r="I30" s="163"/>
      <c r="J30" s="270"/>
      <c r="K30" s="164"/>
      <c r="L30" s="86"/>
      <c r="M30" s="86"/>
      <c r="N30" s="157"/>
      <c r="O30" s="157"/>
      <c r="P30" s="164"/>
      <c r="Q30" s="164"/>
    </row>
    <row r="31" spans="1:17" ht="15" customHeight="1" x14ac:dyDescent="0.25">
      <c r="A31" s="86"/>
      <c r="B31" s="303" t="s">
        <v>262</v>
      </c>
      <c r="C31" s="303"/>
      <c r="D31" s="303"/>
      <c r="E31" s="374">
        <v>1.5249999999999999</v>
      </c>
      <c r="F31" s="374"/>
      <c r="G31" s="86"/>
      <c r="H31" s="86"/>
      <c r="I31" s="269"/>
      <c r="J31" s="155"/>
      <c r="K31" s="155"/>
      <c r="L31" s="86"/>
      <c r="M31" s="86"/>
      <c r="N31" s="165"/>
      <c r="O31" s="165"/>
      <c r="P31" s="155"/>
      <c r="Q31" s="155"/>
    </row>
    <row r="32" spans="1:17" ht="15" customHeight="1" x14ac:dyDescent="0.25">
      <c r="A32" s="86"/>
      <c r="B32" s="303" t="s">
        <v>294</v>
      </c>
      <c r="C32" s="303"/>
      <c r="D32" s="303"/>
      <c r="E32" s="371">
        <v>10428903.699999999</v>
      </c>
      <c r="F32" s="371"/>
      <c r="G32" s="86"/>
      <c r="H32" s="86"/>
      <c r="I32" s="163"/>
      <c r="J32" s="270"/>
      <c r="K32" s="155"/>
      <c r="L32" s="86"/>
      <c r="M32" s="86"/>
      <c r="N32" s="165"/>
      <c r="O32" s="165"/>
      <c r="P32" s="155"/>
      <c r="Q32" s="155"/>
    </row>
    <row r="33" spans="7:17" ht="12.5" x14ac:dyDescent="0.25">
      <c r="G33" s="86"/>
      <c r="H33" s="86"/>
      <c r="I33" s="107"/>
      <c r="J33" s="107"/>
      <c r="K33" s="107"/>
      <c r="N33" s="107"/>
      <c r="O33" s="107"/>
      <c r="P33" s="107"/>
      <c r="Q33" s="107"/>
    </row>
    <row r="34" spans="7:17" ht="12.5" x14ac:dyDescent="0.25">
      <c r="H34" s="86"/>
    </row>
  </sheetData>
  <dataConsolidate/>
  <mergeCells count="19">
    <mergeCell ref="A1:Q1"/>
    <mergeCell ref="A2:Q2"/>
    <mergeCell ref="B4:B5"/>
    <mergeCell ref="C4:C5"/>
    <mergeCell ref="L4:M4"/>
    <mergeCell ref="G4:I4"/>
    <mergeCell ref="E4:F4"/>
    <mergeCell ref="E30:F30"/>
    <mergeCell ref="D4:D5"/>
    <mergeCell ref="B32:D32"/>
    <mergeCell ref="E32:F32"/>
    <mergeCell ref="E31:F31"/>
    <mergeCell ref="B31:D31"/>
    <mergeCell ref="A25:B25"/>
    <mergeCell ref="B30:D30"/>
    <mergeCell ref="A4:A5"/>
    <mergeCell ref="B29:D29"/>
    <mergeCell ref="E29:F29"/>
    <mergeCell ref="E26:F26"/>
  </mergeCells>
  <phoneticPr fontId="0" type="noConversion"/>
  <printOptions horizontalCentered="1"/>
  <pageMargins left="0.27559055118110237" right="0.15748031496062992" top="1.1417322834645669" bottom="0.43307086614173229" header="0.94488188976377963" footer="0.23622047244094491"/>
  <pageSetup paperSize="9" scale="74" orientation="landscape" r:id="rId1"/>
  <headerFooter alignWithMargins="0">
    <oddHeader xml:space="preserve">&amp;R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0"/>
  <sheetViews>
    <sheetView workbookViewId="0">
      <pane xSplit="2" ySplit="6" topLeftCell="E19" activePane="bottomRight" state="frozen"/>
      <selection activeCell="R14" sqref="R14"/>
      <selection pane="topRight" activeCell="R14" sqref="R14"/>
      <selection pane="bottomLeft" activeCell="R14" sqref="R14"/>
      <selection pane="bottomRight" activeCell="P10" sqref="P10"/>
    </sheetView>
  </sheetViews>
  <sheetFormatPr defaultColWidth="9.08984375" defaultRowHeight="10" x14ac:dyDescent="0.2"/>
  <cols>
    <col min="1" max="1" width="3.36328125" style="101" customWidth="1"/>
    <col min="2" max="2" width="23.6328125" style="101" customWidth="1"/>
    <col min="3" max="3" width="11.6328125" style="101" customWidth="1"/>
    <col min="4" max="4" width="12" style="101" customWidth="1"/>
    <col min="5" max="6" width="8.6328125" style="101" customWidth="1"/>
    <col min="7" max="7" width="13.08984375" style="101" customWidth="1"/>
    <col min="8" max="8" width="12.6328125" style="101" customWidth="1"/>
    <col min="9" max="9" width="11.08984375" style="101" customWidth="1"/>
    <col min="10" max="10" width="13.36328125" style="101" customWidth="1"/>
    <col min="11" max="11" width="15.54296875" style="101" customWidth="1"/>
    <col min="12" max="12" width="7" style="101" customWidth="1"/>
    <col min="13" max="13" width="8.08984375" style="101" customWidth="1"/>
    <col min="14" max="14" width="13.08984375" style="101" customWidth="1"/>
    <col min="15" max="15" width="11.54296875" style="101" customWidth="1"/>
    <col min="16" max="16" width="13.36328125" style="101" customWidth="1"/>
    <col min="17" max="17" width="15.36328125" style="101" customWidth="1"/>
    <col min="18" max="16384" width="9.08984375" style="101"/>
  </cols>
  <sheetData>
    <row r="1" spans="1:17" ht="17.25" customHeight="1" x14ac:dyDescent="0.25">
      <c r="A1" s="380" t="s">
        <v>203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</row>
    <row r="2" spans="1:17" ht="13.5" customHeight="1" x14ac:dyDescent="0.25">
      <c r="A2" s="380" t="s">
        <v>348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</row>
    <row r="3" spans="1:17" ht="12" customHeight="1" x14ac:dyDescent="0.25">
      <c r="A3" s="124"/>
      <c r="B3" s="124"/>
      <c r="C3" s="124"/>
      <c r="D3" s="124"/>
      <c r="E3" s="124"/>
      <c r="F3" s="124"/>
      <c r="G3" s="250"/>
      <c r="H3" s="124"/>
      <c r="I3" s="124"/>
      <c r="J3" s="124"/>
      <c r="K3" s="124"/>
      <c r="L3" s="124"/>
      <c r="M3" s="86"/>
      <c r="N3" s="248"/>
      <c r="O3" s="248"/>
      <c r="P3" s="248"/>
      <c r="Q3" s="248"/>
    </row>
    <row r="4" spans="1:17" ht="111.65" customHeight="1" x14ac:dyDescent="0.2">
      <c r="A4" s="372" t="s">
        <v>0</v>
      </c>
      <c r="B4" s="372" t="s">
        <v>4</v>
      </c>
      <c r="C4" s="372" t="s">
        <v>291</v>
      </c>
      <c r="D4" s="372" t="s">
        <v>290</v>
      </c>
      <c r="E4" s="383" t="s">
        <v>315</v>
      </c>
      <c r="F4" s="383"/>
      <c r="G4" s="383" t="s">
        <v>289</v>
      </c>
      <c r="H4" s="383"/>
      <c r="I4" s="383"/>
      <c r="J4" s="131" t="s">
        <v>251</v>
      </c>
      <c r="K4" s="131" t="s">
        <v>224</v>
      </c>
      <c r="L4" s="391" t="s">
        <v>316</v>
      </c>
      <c r="M4" s="392"/>
      <c r="N4" s="264" t="s">
        <v>404</v>
      </c>
      <c r="O4" s="261" t="s">
        <v>406</v>
      </c>
      <c r="P4" s="263" t="s">
        <v>403</v>
      </c>
      <c r="Q4" s="263" t="s">
        <v>405</v>
      </c>
    </row>
    <row r="5" spans="1:17" ht="116" customHeight="1" x14ac:dyDescent="0.2">
      <c r="A5" s="373"/>
      <c r="B5" s="373"/>
      <c r="C5" s="373"/>
      <c r="D5" s="373"/>
      <c r="E5" s="149" t="s">
        <v>297</v>
      </c>
      <c r="F5" s="149" t="s">
        <v>231</v>
      </c>
      <c r="G5" s="247" t="s">
        <v>368</v>
      </c>
      <c r="H5" s="247" t="s">
        <v>292</v>
      </c>
      <c r="I5" s="247" t="s">
        <v>401</v>
      </c>
      <c r="J5" s="131" t="s">
        <v>293</v>
      </c>
      <c r="K5" s="131" t="s">
        <v>300</v>
      </c>
      <c r="L5" s="131" t="s">
        <v>298</v>
      </c>
      <c r="M5" s="131" t="s">
        <v>231</v>
      </c>
      <c r="N5" s="263" t="s">
        <v>3</v>
      </c>
      <c r="O5" s="263" t="s">
        <v>3</v>
      </c>
      <c r="P5" s="276" t="s">
        <v>419</v>
      </c>
      <c r="Q5" s="263" t="s">
        <v>402</v>
      </c>
    </row>
    <row r="6" spans="1:17" ht="12.5" x14ac:dyDescent="0.2">
      <c r="A6" s="131">
        <v>1</v>
      </c>
      <c r="B6" s="131">
        <v>2</v>
      </c>
      <c r="C6" s="131">
        <v>3</v>
      </c>
      <c r="D6" s="131">
        <v>4</v>
      </c>
      <c r="E6" s="131" t="s">
        <v>7</v>
      </c>
      <c r="F6" s="131">
        <v>6</v>
      </c>
      <c r="G6" s="131">
        <v>7</v>
      </c>
      <c r="H6" s="131">
        <v>8</v>
      </c>
      <c r="I6" s="131" t="s">
        <v>296</v>
      </c>
      <c r="J6" s="131">
        <v>10</v>
      </c>
      <c r="K6" s="131">
        <v>11</v>
      </c>
      <c r="L6" s="131">
        <v>12</v>
      </c>
      <c r="M6" s="131">
        <v>13</v>
      </c>
      <c r="N6" s="233">
        <v>14</v>
      </c>
      <c r="O6" s="233">
        <v>15</v>
      </c>
      <c r="P6" s="233" t="s">
        <v>367</v>
      </c>
      <c r="Q6" s="233">
        <v>17</v>
      </c>
    </row>
    <row r="7" spans="1:17" ht="18" customHeight="1" x14ac:dyDescent="0.25">
      <c r="A7" s="150">
        <v>1</v>
      </c>
      <c r="B7" s="85" t="s">
        <v>185</v>
      </c>
      <c r="C7" s="151">
        <v>0.70302488843642719</v>
      </c>
      <c r="D7" s="151">
        <v>1.2867022933036125</v>
      </c>
      <c r="E7" s="151">
        <v>0.54637727164642602</v>
      </c>
      <c r="F7" s="125">
        <v>5965.0774970309367</v>
      </c>
      <c r="G7" s="73">
        <v>71753.100000000006</v>
      </c>
      <c r="H7" s="73">
        <v>350569.8</v>
      </c>
      <c r="I7" s="73">
        <v>422322.9</v>
      </c>
      <c r="J7" s="143">
        <v>659457.1</v>
      </c>
      <c r="K7" s="148">
        <v>659457.1</v>
      </c>
      <c r="L7" s="151">
        <v>1.5249999815868986</v>
      </c>
      <c r="M7" s="125">
        <v>16649.197441403314</v>
      </c>
      <c r="N7" s="148">
        <v>520473.59999999998</v>
      </c>
      <c r="O7" s="68">
        <v>572521</v>
      </c>
      <c r="P7" s="241">
        <v>126.7</v>
      </c>
      <c r="Q7" s="148">
        <v>572521</v>
      </c>
    </row>
    <row r="8" spans="1:17" ht="12.5" x14ac:dyDescent="0.25">
      <c r="A8" s="150">
        <v>2</v>
      </c>
      <c r="B8" s="85" t="s">
        <v>186</v>
      </c>
      <c r="C8" s="151">
        <v>0.51277521600710507</v>
      </c>
      <c r="D8" s="151">
        <v>1.1024728307837997</v>
      </c>
      <c r="E8" s="151">
        <v>0.46511369866824664</v>
      </c>
      <c r="F8" s="125">
        <v>5077.8818985761045</v>
      </c>
      <c r="G8" s="73">
        <v>76620</v>
      </c>
      <c r="H8" s="73">
        <v>374733</v>
      </c>
      <c r="I8" s="73">
        <v>451353</v>
      </c>
      <c r="J8" s="226">
        <v>658966</v>
      </c>
      <c r="K8" s="148">
        <v>658966</v>
      </c>
      <c r="L8" s="151">
        <v>1.5250000039781508</v>
      </c>
      <c r="M8" s="125">
        <v>16649.197685859963</v>
      </c>
      <c r="N8" s="148">
        <v>553783.5</v>
      </c>
      <c r="O8" s="68">
        <v>609161.9</v>
      </c>
      <c r="P8" s="241">
        <v>119</v>
      </c>
      <c r="Q8" s="148">
        <v>609161.9</v>
      </c>
    </row>
    <row r="9" spans="1:17" ht="12.5" x14ac:dyDescent="0.25">
      <c r="A9" s="150">
        <v>3</v>
      </c>
      <c r="B9" s="85" t="s">
        <v>187</v>
      </c>
      <c r="C9" s="151">
        <v>0.67306274371921582</v>
      </c>
      <c r="D9" s="151">
        <v>0.98797442548417336</v>
      </c>
      <c r="E9" s="151">
        <v>0.68125522924277138</v>
      </c>
      <c r="F9" s="125">
        <v>7437.6084961316838</v>
      </c>
      <c r="G9" s="73">
        <v>87977.4</v>
      </c>
      <c r="H9" s="73">
        <v>429792.7</v>
      </c>
      <c r="I9" s="73">
        <v>517770.1</v>
      </c>
      <c r="J9" s="226">
        <v>792653.6</v>
      </c>
      <c r="K9" s="148">
        <v>792653.6</v>
      </c>
      <c r="L9" s="151">
        <v>1.5249999573824422</v>
      </c>
      <c r="M9" s="125">
        <v>16649.197177151003</v>
      </c>
      <c r="N9" s="148">
        <v>638616.9</v>
      </c>
      <c r="O9" s="68">
        <v>702478.6</v>
      </c>
      <c r="P9" s="241">
        <v>124.1</v>
      </c>
      <c r="Q9" s="148">
        <v>702478.6</v>
      </c>
    </row>
    <row r="10" spans="1:17" ht="12.5" x14ac:dyDescent="0.25">
      <c r="A10" s="150">
        <v>4</v>
      </c>
      <c r="B10" s="85" t="s">
        <v>188</v>
      </c>
      <c r="C10" s="151">
        <v>1.2253063362763614</v>
      </c>
      <c r="D10" s="151">
        <v>0.98494360195114083</v>
      </c>
      <c r="E10" s="151">
        <v>1.2440370533389626</v>
      </c>
      <c r="F10" s="125">
        <v>13581.782803635886</v>
      </c>
      <c r="G10" s="73">
        <v>181587.1</v>
      </c>
      <c r="H10" s="73">
        <v>1196993.4000000001</v>
      </c>
      <c r="I10" s="73">
        <v>1378580.5000000002</v>
      </c>
      <c r="J10" s="226">
        <v>1428446.9</v>
      </c>
      <c r="K10" s="148">
        <v>1428446.9</v>
      </c>
      <c r="L10" s="151">
        <v>1.5249999998372832</v>
      </c>
      <c r="M10" s="125">
        <v>16649.197640652015</v>
      </c>
      <c r="N10" s="148">
        <v>1338413.6000000001</v>
      </c>
      <c r="O10" s="68">
        <v>1472255</v>
      </c>
      <c r="P10" s="241">
        <v>106.7</v>
      </c>
      <c r="Q10" s="148">
        <v>1428446.9</v>
      </c>
    </row>
    <row r="11" spans="1:17" ht="12.5" x14ac:dyDescent="0.25">
      <c r="A11" s="150">
        <v>5</v>
      </c>
      <c r="B11" s="85" t="s">
        <v>285</v>
      </c>
      <c r="C11" s="151">
        <v>0.95026080918640377</v>
      </c>
      <c r="D11" s="151">
        <v>0.94127408434839999</v>
      </c>
      <c r="E11" s="151">
        <v>1.0095474049349025</v>
      </c>
      <c r="F11" s="125">
        <v>11021.74050764719</v>
      </c>
      <c r="G11" s="73">
        <v>95788.4</v>
      </c>
      <c r="H11" s="73">
        <v>469558.1</v>
      </c>
      <c r="I11" s="73">
        <v>565346.5</v>
      </c>
      <c r="J11" s="226">
        <v>1037884.9</v>
      </c>
      <c r="K11" s="148">
        <v>1037884.9</v>
      </c>
      <c r="L11" s="151">
        <v>1.5250000107522257</v>
      </c>
      <c r="M11" s="125">
        <v>16649.197759815972</v>
      </c>
      <c r="N11" s="148">
        <v>695749.8</v>
      </c>
      <c r="O11" s="68">
        <v>765324.80000000005</v>
      </c>
      <c r="P11" s="241">
        <v>149.19999999999999</v>
      </c>
      <c r="Q11" s="148">
        <v>765324.80000000005</v>
      </c>
    </row>
    <row r="12" spans="1:17" ht="12.5" x14ac:dyDescent="0.25">
      <c r="A12" s="150">
        <v>6</v>
      </c>
      <c r="B12" s="85" t="s">
        <v>189</v>
      </c>
      <c r="C12" s="151">
        <v>0.8899075090785491</v>
      </c>
      <c r="D12" s="151">
        <v>0.83805963424015939</v>
      </c>
      <c r="E12" s="151">
        <v>1.0618665697762648</v>
      </c>
      <c r="F12" s="125">
        <v>11592.935337765639</v>
      </c>
      <c r="G12" s="73">
        <v>117151.4</v>
      </c>
      <c r="H12" s="73">
        <v>572343</v>
      </c>
      <c r="I12" s="73">
        <v>689494.4</v>
      </c>
      <c r="J12" s="226">
        <v>990304.6</v>
      </c>
      <c r="K12" s="148">
        <v>990304.6</v>
      </c>
      <c r="L12" s="151">
        <v>1.5249999894489343</v>
      </c>
      <c r="M12" s="125">
        <v>16649.197527237142</v>
      </c>
      <c r="N12" s="148">
        <v>839920.6</v>
      </c>
      <c r="O12" s="68">
        <v>923912.7</v>
      </c>
      <c r="P12" s="241">
        <v>117.9</v>
      </c>
      <c r="Q12" s="148">
        <v>923912.7</v>
      </c>
    </row>
    <row r="13" spans="1:17" ht="12.5" x14ac:dyDescent="0.25">
      <c r="A13" s="150">
        <v>7</v>
      </c>
      <c r="B13" s="85" t="s">
        <v>190</v>
      </c>
      <c r="C13" s="151">
        <v>1.8024878887928799</v>
      </c>
      <c r="D13" s="151">
        <v>1.0722167110029983</v>
      </c>
      <c r="E13" s="151">
        <v>1.681085428249625</v>
      </c>
      <c r="F13" s="125">
        <v>18353.26134343247</v>
      </c>
      <c r="G13" s="73">
        <v>0</v>
      </c>
      <c r="H13" s="73">
        <v>0</v>
      </c>
      <c r="I13" s="73">
        <v>0</v>
      </c>
      <c r="J13" s="226">
        <v>0</v>
      </c>
      <c r="K13" s="148">
        <v>0</v>
      </c>
      <c r="L13" s="151">
        <v>1.681085428249625</v>
      </c>
      <c r="M13" s="125">
        <v>18353.26134343247</v>
      </c>
      <c r="N13" s="148">
        <v>0</v>
      </c>
      <c r="O13" s="68">
        <v>0</v>
      </c>
      <c r="P13" s="241">
        <v>0</v>
      </c>
      <c r="Q13" s="148">
        <v>0</v>
      </c>
    </row>
    <row r="14" spans="1:17" ht="12.5" x14ac:dyDescent="0.25">
      <c r="A14" s="150">
        <v>8</v>
      </c>
      <c r="B14" s="85" t="s">
        <v>191</v>
      </c>
      <c r="C14" s="151">
        <v>0.96926119797598875</v>
      </c>
      <c r="D14" s="151">
        <v>1.0533620747795076</v>
      </c>
      <c r="E14" s="151">
        <v>0.92015957398017856</v>
      </c>
      <c r="F14" s="125">
        <v>10045.848268700838</v>
      </c>
      <c r="G14" s="73">
        <v>37375.199999999997</v>
      </c>
      <c r="H14" s="73">
        <v>182859</v>
      </c>
      <c r="I14" s="73">
        <v>220234.2</v>
      </c>
      <c r="J14" s="226">
        <v>422566.8</v>
      </c>
      <c r="K14" s="148">
        <v>422566.8</v>
      </c>
      <c r="L14" s="151">
        <v>1.5249999830047076</v>
      </c>
      <c r="M14" s="125">
        <v>16649.197456882255</v>
      </c>
      <c r="N14" s="148">
        <v>277824</v>
      </c>
      <c r="O14" s="68">
        <v>305606.40000000002</v>
      </c>
      <c r="P14" s="241">
        <v>152.1</v>
      </c>
      <c r="Q14" s="148">
        <v>305606.40000000002</v>
      </c>
    </row>
    <row r="15" spans="1:17" ht="12.5" x14ac:dyDescent="0.25">
      <c r="A15" s="150">
        <v>9</v>
      </c>
      <c r="B15" s="85" t="s">
        <v>192</v>
      </c>
      <c r="C15" s="151">
        <v>0.84154308769494568</v>
      </c>
      <c r="D15" s="151">
        <v>0.94254592928374537</v>
      </c>
      <c r="E15" s="151">
        <v>0.8928404033684032</v>
      </c>
      <c r="F15" s="125">
        <v>9747.5910418531857</v>
      </c>
      <c r="G15" s="73">
        <v>74684.800000000003</v>
      </c>
      <c r="H15" s="73">
        <v>365631</v>
      </c>
      <c r="I15" s="73">
        <v>440315.8</v>
      </c>
      <c r="J15" s="226">
        <v>686943.1</v>
      </c>
      <c r="K15" s="148">
        <v>686943.1</v>
      </c>
      <c r="L15" s="151">
        <v>1.52500001791838</v>
      </c>
      <c r="M15" s="125">
        <v>16649.197838052511</v>
      </c>
      <c r="N15" s="148">
        <v>542845.4</v>
      </c>
      <c r="O15" s="68">
        <v>597129.9</v>
      </c>
      <c r="P15" s="241">
        <v>126.5</v>
      </c>
      <c r="Q15" s="148">
        <v>597129.9</v>
      </c>
    </row>
    <row r="16" spans="1:17" ht="12.5" x14ac:dyDescent="0.25">
      <c r="A16" s="150">
        <v>10</v>
      </c>
      <c r="B16" s="85" t="s">
        <v>193</v>
      </c>
      <c r="C16" s="151">
        <v>0.59854143314403074</v>
      </c>
      <c r="D16" s="151">
        <v>1.4016522302241834</v>
      </c>
      <c r="E16" s="151">
        <v>0.42702563463142257</v>
      </c>
      <c r="F16" s="125">
        <v>4662.055206139019</v>
      </c>
      <c r="G16" s="73">
        <v>53208.7</v>
      </c>
      <c r="H16" s="73">
        <v>260072.2</v>
      </c>
      <c r="I16" s="73">
        <v>313280.90000000002</v>
      </c>
      <c r="J16" s="226">
        <v>465124.4</v>
      </c>
      <c r="K16" s="148">
        <v>465124.4</v>
      </c>
      <c r="L16" s="151">
        <v>1.5250000805608879</v>
      </c>
      <c r="M16" s="125">
        <v>16649.198521952505</v>
      </c>
      <c r="N16" s="148">
        <v>384688.8</v>
      </c>
      <c r="O16" s="68">
        <v>423157.7</v>
      </c>
      <c r="P16" s="241">
        <v>120.9</v>
      </c>
      <c r="Q16" s="148">
        <v>423157.7</v>
      </c>
    </row>
    <row r="17" spans="1:17" ht="12.5" x14ac:dyDescent="0.25">
      <c r="A17" s="150">
        <v>11</v>
      </c>
      <c r="B17" s="85" t="s">
        <v>194</v>
      </c>
      <c r="C17" s="151">
        <v>1.3755281676417705</v>
      </c>
      <c r="D17" s="151">
        <v>0.99603868014502139</v>
      </c>
      <c r="E17" s="151">
        <v>1.3809987453915908</v>
      </c>
      <c r="F17" s="125">
        <v>15077.062987521544</v>
      </c>
      <c r="G17" s="73">
        <v>16880.900000000001</v>
      </c>
      <c r="H17" s="73">
        <v>83062.8</v>
      </c>
      <c r="I17" s="73">
        <v>99943.700000000012</v>
      </c>
      <c r="J17" s="226">
        <v>123719.2</v>
      </c>
      <c r="K17" s="148">
        <v>123719.2</v>
      </c>
      <c r="L17" s="151">
        <v>1.5250000297229447</v>
      </c>
      <c r="M17" s="125">
        <v>16649.197966928921</v>
      </c>
      <c r="N17" s="148">
        <v>117492.7</v>
      </c>
      <c r="O17" s="68">
        <v>129242</v>
      </c>
      <c r="P17" s="241">
        <v>105.3</v>
      </c>
      <c r="Q17" s="148">
        <v>123719.2</v>
      </c>
    </row>
    <row r="18" spans="1:17" ht="12.5" x14ac:dyDescent="0.25">
      <c r="A18" s="150">
        <v>12</v>
      </c>
      <c r="B18" s="85" t="s">
        <v>195</v>
      </c>
      <c r="C18" s="151">
        <v>0.63372156060584761</v>
      </c>
      <c r="D18" s="151">
        <v>1.123551271102412</v>
      </c>
      <c r="E18" s="151">
        <v>0.56403439425069524</v>
      </c>
      <c r="F18" s="125">
        <v>6157.8492504965552</v>
      </c>
      <c r="G18" s="73">
        <v>91213</v>
      </c>
      <c r="H18" s="73">
        <v>445564.8</v>
      </c>
      <c r="I18" s="73">
        <v>536777.80000000005</v>
      </c>
      <c r="J18" s="226">
        <v>815157.5</v>
      </c>
      <c r="K18" s="148">
        <v>815157.5</v>
      </c>
      <c r="L18" s="151">
        <v>1.525000041123167</v>
      </c>
      <c r="M18" s="125">
        <v>16649.198091390921</v>
      </c>
      <c r="N18" s="148">
        <v>659038.19999999995</v>
      </c>
      <c r="O18" s="68">
        <v>724942</v>
      </c>
      <c r="P18" s="241">
        <v>123.7</v>
      </c>
      <c r="Q18" s="148">
        <v>724942</v>
      </c>
    </row>
    <row r="19" spans="1:17" ht="12.5" x14ac:dyDescent="0.25">
      <c r="A19" s="150">
        <v>13</v>
      </c>
      <c r="B19" s="85" t="s">
        <v>196</v>
      </c>
      <c r="C19" s="151">
        <v>0.60061522728458527</v>
      </c>
      <c r="D19" s="151">
        <v>1.6480965921880577</v>
      </c>
      <c r="E19" s="151">
        <v>0.36442962756642328</v>
      </c>
      <c r="F19" s="125">
        <v>3978.6628826950705</v>
      </c>
      <c r="G19" s="73">
        <v>66498.399999999994</v>
      </c>
      <c r="H19" s="73">
        <v>325246</v>
      </c>
      <c r="I19" s="73">
        <v>391744.4</v>
      </c>
      <c r="J19" s="226">
        <v>566180.9</v>
      </c>
      <c r="K19" s="148">
        <v>566180.9</v>
      </c>
      <c r="L19" s="151">
        <v>1.5250000917330655</v>
      </c>
      <c r="M19" s="125">
        <v>16649.198643924829</v>
      </c>
      <c r="N19" s="148">
        <v>481168.9</v>
      </c>
      <c r="O19" s="68">
        <v>529285.80000000005</v>
      </c>
      <c r="P19" s="241">
        <v>117.7</v>
      </c>
      <c r="Q19" s="148">
        <v>529285.80000000005</v>
      </c>
    </row>
    <row r="20" spans="1:17" ht="12.5" x14ac:dyDescent="0.25">
      <c r="A20" s="150">
        <v>14</v>
      </c>
      <c r="B20" s="85" t="s">
        <v>197</v>
      </c>
      <c r="C20" s="151">
        <v>0.79777359397041592</v>
      </c>
      <c r="D20" s="151">
        <v>1.0870868879923203</v>
      </c>
      <c r="E20" s="151">
        <v>0.73386368907804522</v>
      </c>
      <c r="F20" s="125">
        <v>8011.9617062701991</v>
      </c>
      <c r="G20" s="73">
        <v>70320.2</v>
      </c>
      <c r="H20" s="73">
        <v>343729.6</v>
      </c>
      <c r="I20" s="73">
        <v>414049.8</v>
      </c>
      <c r="J20" s="226">
        <v>562586.19999999995</v>
      </c>
      <c r="K20" s="148">
        <v>562586.19999999995</v>
      </c>
      <c r="L20" s="151">
        <v>1.524999952568566</v>
      </c>
      <c r="M20" s="125">
        <v>16649.197124595477</v>
      </c>
      <c r="N20" s="148">
        <v>506935.2</v>
      </c>
      <c r="O20" s="68">
        <v>557628.69999999995</v>
      </c>
      <c r="P20" s="241">
        <v>111</v>
      </c>
      <c r="Q20" s="148">
        <v>557628.69999999995</v>
      </c>
    </row>
    <row r="21" spans="1:17" ht="12.5" x14ac:dyDescent="0.25">
      <c r="A21" s="150">
        <v>15</v>
      </c>
      <c r="B21" s="85" t="s">
        <v>198</v>
      </c>
      <c r="C21" s="151">
        <v>0.67034024475437992</v>
      </c>
      <c r="D21" s="151">
        <v>1.0613467791820144</v>
      </c>
      <c r="E21" s="151">
        <v>0.63159398784911258</v>
      </c>
      <c r="F21" s="125">
        <v>6895.4315629307821</v>
      </c>
      <c r="G21" s="73">
        <v>51541.599999999999</v>
      </c>
      <c r="H21" s="73">
        <v>252171</v>
      </c>
      <c r="I21" s="73">
        <v>303712.59999999998</v>
      </c>
      <c r="J21" s="226">
        <v>435679.7</v>
      </c>
      <c r="K21" s="148">
        <v>435679.7</v>
      </c>
      <c r="L21" s="151">
        <v>1.5250000656441571</v>
      </c>
      <c r="M21" s="125">
        <v>16649.198359098995</v>
      </c>
      <c r="N21" s="148">
        <v>371516.1</v>
      </c>
      <c r="O21" s="68">
        <v>408667.7</v>
      </c>
      <c r="P21" s="241">
        <v>117.3</v>
      </c>
      <c r="Q21" s="148">
        <v>408667.7</v>
      </c>
    </row>
    <row r="22" spans="1:17" ht="12.5" x14ac:dyDescent="0.25">
      <c r="A22" s="150">
        <v>16</v>
      </c>
      <c r="B22" s="85" t="s">
        <v>199</v>
      </c>
      <c r="C22" s="151">
        <v>0.91993644580698719</v>
      </c>
      <c r="D22" s="151">
        <v>1.2147575083503979</v>
      </c>
      <c r="E22" s="151">
        <v>0.75730048135798866</v>
      </c>
      <c r="F22" s="125">
        <v>8267.8330418592632</v>
      </c>
      <c r="G22" s="73">
        <v>64788.6</v>
      </c>
      <c r="H22" s="73">
        <v>317082.09999999998</v>
      </c>
      <c r="I22" s="73">
        <v>381870.69999999995</v>
      </c>
      <c r="J22" s="226">
        <v>698103</v>
      </c>
      <c r="K22" s="148">
        <v>698103</v>
      </c>
      <c r="L22" s="151">
        <v>1.5250000539299873</v>
      </c>
      <c r="M22" s="125">
        <v>16649.19823120947</v>
      </c>
      <c r="N22" s="148">
        <v>472116.3</v>
      </c>
      <c r="O22" s="68">
        <v>519327.9</v>
      </c>
      <c r="P22" s="241">
        <v>147.9</v>
      </c>
      <c r="Q22" s="148">
        <v>519327.9</v>
      </c>
    </row>
    <row r="23" spans="1:17" ht="12.5" x14ac:dyDescent="0.25">
      <c r="A23" s="150">
        <v>17</v>
      </c>
      <c r="B23" s="85" t="s">
        <v>284</v>
      </c>
      <c r="C23" s="151">
        <v>0.82511785591569642</v>
      </c>
      <c r="D23" s="151">
        <v>0.87146340239632436</v>
      </c>
      <c r="E23" s="151">
        <v>0.94681871165996379</v>
      </c>
      <c r="F23" s="125">
        <v>10336.899581623762</v>
      </c>
      <c r="G23" s="73">
        <v>81206.399999999994</v>
      </c>
      <c r="H23" s="73">
        <v>397691.9</v>
      </c>
      <c r="I23" s="73">
        <v>478898.30000000005</v>
      </c>
      <c r="J23" s="226">
        <v>680658.4</v>
      </c>
      <c r="K23" s="148">
        <v>680658.4</v>
      </c>
      <c r="L23" s="151">
        <v>1.5249999930824338</v>
      </c>
      <c r="M23" s="125">
        <v>16649.197566905903</v>
      </c>
      <c r="N23" s="148">
        <v>590612.4</v>
      </c>
      <c r="O23" s="68">
        <v>649673.6</v>
      </c>
      <c r="P23" s="241">
        <v>115.2</v>
      </c>
      <c r="Q23" s="148">
        <v>649673.6</v>
      </c>
    </row>
    <row r="24" spans="1:17" ht="12.5" x14ac:dyDescent="0.25">
      <c r="A24" s="150">
        <v>18</v>
      </c>
      <c r="B24" s="85" t="s">
        <v>200</v>
      </c>
      <c r="C24" s="151">
        <v>1.4037858596111183</v>
      </c>
      <c r="D24" s="151">
        <v>0.88689632900063564</v>
      </c>
      <c r="E24" s="151">
        <v>1.5828071598773212</v>
      </c>
      <c r="F24" s="125">
        <v>17280.307694851414</v>
      </c>
      <c r="G24" s="73">
        <v>0</v>
      </c>
      <c r="H24" s="73">
        <v>0</v>
      </c>
      <c r="I24" s="73">
        <v>0</v>
      </c>
      <c r="J24" s="226">
        <v>0</v>
      </c>
      <c r="K24" s="148">
        <v>0</v>
      </c>
      <c r="L24" s="151">
        <v>1.5828071598773212</v>
      </c>
      <c r="M24" s="125">
        <v>17280.307694851414</v>
      </c>
      <c r="N24" s="148">
        <v>0</v>
      </c>
      <c r="O24" s="68">
        <v>0</v>
      </c>
      <c r="P24" s="241"/>
      <c r="Q24" s="148">
        <v>0</v>
      </c>
    </row>
    <row r="25" spans="1:17" ht="23.25" customHeight="1" x14ac:dyDescent="0.25">
      <c r="A25" s="375" t="s">
        <v>1</v>
      </c>
      <c r="B25" s="375"/>
      <c r="C25" s="151">
        <v>1</v>
      </c>
      <c r="D25" s="151">
        <v>1</v>
      </c>
      <c r="E25" s="151">
        <v>1</v>
      </c>
      <c r="F25" s="125">
        <v>10917.50665077277</v>
      </c>
      <c r="G25" s="262">
        <v>1238595.2</v>
      </c>
      <c r="H25" s="262">
        <v>6367100.3999999994</v>
      </c>
      <c r="I25" s="143">
        <v>7605695.5999999996</v>
      </c>
      <c r="J25" s="143">
        <v>11024432.299999999</v>
      </c>
      <c r="K25" s="148">
        <v>11024432.299999999</v>
      </c>
      <c r="L25" s="151">
        <v>1.5333262009878821</v>
      </c>
      <c r="M25" s="125">
        <v>16740.098997089346</v>
      </c>
      <c r="N25" s="287">
        <v>8991196.0000000019</v>
      </c>
      <c r="O25" s="246">
        <v>9890315.7000000011</v>
      </c>
      <c r="P25" s="241">
        <v>122.6</v>
      </c>
      <c r="Q25" s="246">
        <v>9840984.8000000007</v>
      </c>
    </row>
    <row r="26" spans="1:17" s="107" customFormat="1" ht="29" customHeight="1" x14ac:dyDescent="0.25">
      <c r="A26" s="153"/>
      <c r="B26" s="153"/>
      <c r="C26" s="154"/>
      <c r="D26" s="154"/>
      <c r="E26" s="388" t="s">
        <v>268</v>
      </c>
      <c r="F26" s="388"/>
      <c r="G26" s="291">
        <v>1901423.7999999998</v>
      </c>
      <c r="H26" s="86"/>
      <c r="K26" s="157"/>
      <c r="L26" s="158"/>
      <c r="M26" s="155"/>
      <c r="N26" s="157"/>
      <c r="O26" s="156"/>
      <c r="P26" s="157"/>
      <c r="Q26" s="277"/>
    </row>
    <row r="27" spans="1:17" ht="29.25" hidden="1" customHeight="1" x14ac:dyDescent="0.25">
      <c r="A27" s="153"/>
      <c r="B27" s="159"/>
      <c r="C27" s="160" t="s">
        <v>221</v>
      </c>
      <c r="D27" s="60" t="s">
        <v>223</v>
      </c>
      <c r="E27" s="289">
        <f>(E24+E14)/(E8+E19)</f>
        <v>3.0172827080877926</v>
      </c>
      <c r="F27" s="289"/>
      <c r="G27" s="289"/>
      <c r="H27" s="86"/>
      <c r="I27" s="161"/>
      <c r="J27" s="160" t="s">
        <v>222</v>
      </c>
      <c r="K27" s="60" t="s">
        <v>223</v>
      </c>
      <c r="L27" s="161">
        <f>(L24+L14)/(L8+L19)</f>
        <v>1.0189531296251755</v>
      </c>
      <c r="M27" s="86"/>
      <c r="N27" s="290"/>
      <c r="O27" s="161"/>
      <c r="P27" s="160"/>
      <c r="Q27" s="238"/>
    </row>
    <row r="28" spans="1:17" ht="27.65" customHeight="1" x14ac:dyDescent="0.25">
      <c r="A28" s="86"/>
      <c r="B28" s="162"/>
      <c r="C28" s="162"/>
      <c r="D28" s="86"/>
      <c r="E28" s="86"/>
      <c r="F28" s="86"/>
      <c r="G28" s="155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5" customHeight="1" x14ac:dyDescent="0.25">
      <c r="A29" s="86"/>
      <c r="B29" s="376" t="s">
        <v>359</v>
      </c>
      <c r="C29" s="377"/>
      <c r="D29" s="378"/>
      <c r="E29" s="379">
        <v>1893389</v>
      </c>
      <c r="F29" s="379"/>
      <c r="G29" s="155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ht="15" customHeight="1" x14ac:dyDescent="0.25">
      <c r="A30" s="86"/>
      <c r="B30" s="303" t="s">
        <v>357</v>
      </c>
      <c r="C30" s="303"/>
      <c r="D30" s="303"/>
      <c r="E30" s="386">
        <v>20671087.000000004</v>
      </c>
      <c r="F30" s="387"/>
      <c r="G30" s="155"/>
      <c r="H30" s="86"/>
      <c r="I30" s="157"/>
      <c r="J30" s="164"/>
      <c r="K30" s="155"/>
      <c r="L30" s="86"/>
      <c r="M30" s="86"/>
      <c r="N30" s="157"/>
      <c r="O30" s="157"/>
      <c r="P30" s="164"/>
      <c r="Q30" s="164"/>
    </row>
    <row r="31" spans="1:17" ht="15" customHeight="1" x14ac:dyDescent="0.25">
      <c r="A31" s="86"/>
      <c r="B31" s="303" t="s">
        <v>262</v>
      </c>
      <c r="C31" s="303"/>
      <c r="D31" s="303"/>
      <c r="E31" s="389">
        <v>1.5249999999999999</v>
      </c>
      <c r="F31" s="390"/>
      <c r="G31" s="155"/>
      <c r="H31" s="86"/>
      <c r="I31" s="165"/>
      <c r="J31" s="155"/>
      <c r="K31" s="155"/>
      <c r="L31" s="86"/>
      <c r="M31" s="86"/>
      <c r="N31" s="165"/>
      <c r="O31" s="165"/>
      <c r="P31" s="155"/>
      <c r="Q31" s="155"/>
    </row>
    <row r="32" spans="1:17" ht="15" customHeight="1" x14ac:dyDescent="0.25">
      <c r="A32" s="86"/>
      <c r="B32" s="303" t="s">
        <v>294</v>
      </c>
      <c r="C32" s="303"/>
      <c r="D32" s="303"/>
      <c r="E32" s="386">
        <v>11024432.300000001</v>
      </c>
      <c r="F32" s="387"/>
      <c r="G32" s="155"/>
      <c r="H32" s="155"/>
      <c r="I32" s="165"/>
      <c r="J32" s="155"/>
      <c r="K32" s="155"/>
      <c r="L32" s="86"/>
      <c r="M32" s="86"/>
      <c r="N32" s="165"/>
      <c r="O32" s="165"/>
      <c r="P32" s="155"/>
      <c r="Q32" s="155"/>
    </row>
    <row r="33" spans="7:17" ht="12.5" x14ac:dyDescent="0.25">
      <c r="G33" s="155"/>
      <c r="H33" s="86"/>
      <c r="I33" s="107"/>
      <c r="J33" s="107"/>
      <c r="K33" s="93"/>
      <c r="N33" s="107"/>
      <c r="O33" s="107"/>
      <c r="P33" s="107"/>
      <c r="Q33" s="107"/>
    </row>
    <row r="34" spans="7:17" x14ac:dyDescent="0.2">
      <c r="G34" s="106"/>
      <c r="K34" s="104"/>
    </row>
    <row r="35" spans="7:17" x14ac:dyDescent="0.2">
      <c r="G35" s="106"/>
    </row>
    <row r="36" spans="7:17" x14ac:dyDescent="0.2">
      <c r="G36" s="106"/>
    </row>
    <row r="37" spans="7:17" x14ac:dyDescent="0.2">
      <c r="G37" s="106"/>
    </row>
    <row r="38" spans="7:17" x14ac:dyDescent="0.2">
      <c r="G38" s="106"/>
    </row>
    <row r="39" spans="7:17" x14ac:dyDescent="0.2">
      <c r="G39" s="106"/>
    </row>
    <row r="40" spans="7:17" x14ac:dyDescent="0.2">
      <c r="G40" s="106"/>
    </row>
    <row r="41" spans="7:17" x14ac:dyDescent="0.2">
      <c r="G41" s="106"/>
    </row>
    <row r="42" spans="7:17" x14ac:dyDescent="0.2">
      <c r="G42" s="106"/>
    </row>
    <row r="43" spans="7:17" x14ac:dyDescent="0.2">
      <c r="G43" s="106"/>
    </row>
    <row r="44" spans="7:17" x14ac:dyDescent="0.2">
      <c r="G44" s="106"/>
    </row>
    <row r="45" spans="7:17" x14ac:dyDescent="0.2">
      <c r="G45" s="106"/>
    </row>
    <row r="46" spans="7:17" x14ac:dyDescent="0.2">
      <c r="G46" s="106"/>
    </row>
    <row r="47" spans="7:17" x14ac:dyDescent="0.2">
      <c r="G47" s="106"/>
    </row>
    <row r="48" spans="7:17" x14ac:dyDescent="0.2">
      <c r="G48" s="106"/>
    </row>
    <row r="49" spans="7:7" x14ac:dyDescent="0.2">
      <c r="G49" s="106"/>
    </row>
    <row r="50" spans="7:7" x14ac:dyDescent="0.2">
      <c r="G50" s="106"/>
    </row>
  </sheetData>
  <dataConsolidate/>
  <mergeCells count="19">
    <mergeCell ref="G4:I4"/>
    <mergeCell ref="B29:D29"/>
    <mergeCell ref="E29:F29"/>
    <mergeCell ref="L4:M4"/>
    <mergeCell ref="A1:Q1"/>
    <mergeCell ref="A2:Q2"/>
    <mergeCell ref="A4:A5"/>
    <mergeCell ref="B4:B5"/>
    <mergeCell ref="C4:C5"/>
    <mergeCell ref="D4:D5"/>
    <mergeCell ref="E4:F4"/>
    <mergeCell ref="B32:D32"/>
    <mergeCell ref="E32:F32"/>
    <mergeCell ref="A25:B25"/>
    <mergeCell ref="E26:F26"/>
    <mergeCell ref="B30:D30"/>
    <mergeCell ref="E30:F30"/>
    <mergeCell ref="B31:D31"/>
    <mergeCell ref="E31:F31"/>
  </mergeCells>
  <printOptions horizontalCentered="1"/>
  <pageMargins left="0.27559055118110237" right="0.15748031496062992" top="1.1417322834645669" bottom="0.43307086614173229" header="0.94488188976377963" footer="0.23622047244094491"/>
  <pageSetup paperSize="9" scale="7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4"/>
  <sheetViews>
    <sheetView workbookViewId="0">
      <pane xSplit="2" ySplit="6" topLeftCell="C17" activePane="bottomRight" state="frozen"/>
      <selection activeCell="R14" sqref="R14"/>
      <selection pane="topRight" activeCell="R14" sqref="R14"/>
      <selection pane="bottomLeft" activeCell="R14" sqref="R14"/>
      <selection pane="bottomRight" activeCell="M16" sqref="M16"/>
    </sheetView>
  </sheetViews>
  <sheetFormatPr defaultColWidth="9.08984375" defaultRowHeight="10" x14ac:dyDescent="0.2"/>
  <cols>
    <col min="1" max="1" width="3.36328125" style="101" customWidth="1"/>
    <col min="2" max="2" width="21.08984375" style="101" customWidth="1"/>
    <col min="3" max="3" width="12.36328125" style="101" customWidth="1"/>
    <col min="4" max="4" width="11" style="101" customWidth="1"/>
    <col min="5" max="6" width="8.6328125" style="101" customWidth="1"/>
    <col min="7" max="7" width="14.6328125" style="101" customWidth="1"/>
    <col min="8" max="8" width="15.6328125" style="101" customWidth="1"/>
    <col min="9" max="9" width="8.54296875" style="101" customWidth="1"/>
    <col min="10" max="10" width="9.6328125" style="101" customWidth="1"/>
    <col min="11" max="12" width="13.54296875" style="101" customWidth="1"/>
    <col min="13" max="13" width="13.36328125" style="101" customWidth="1"/>
    <col min="14" max="14" width="15.54296875" style="101" customWidth="1"/>
    <col min="15" max="15" width="3.6328125" style="101" customWidth="1"/>
    <col min="16" max="16384" width="9.08984375" style="101"/>
  </cols>
  <sheetData>
    <row r="1" spans="1:15" ht="17.25" customHeight="1" x14ac:dyDescent="0.25">
      <c r="A1" s="380" t="s">
        <v>203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113"/>
    </row>
    <row r="2" spans="1:15" ht="13.5" customHeight="1" x14ac:dyDescent="0.25">
      <c r="A2" s="380" t="s">
        <v>390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113"/>
    </row>
    <row r="3" spans="1:15" ht="12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86"/>
      <c r="K3" s="260"/>
      <c r="L3" s="260"/>
      <c r="M3" s="260"/>
      <c r="N3" s="260"/>
    </row>
    <row r="4" spans="1:15" ht="111.65" customHeight="1" x14ac:dyDescent="0.2">
      <c r="A4" s="372" t="s">
        <v>0</v>
      </c>
      <c r="B4" s="372" t="s">
        <v>4</v>
      </c>
      <c r="C4" s="372" t="s">
        <v>291</v>
      </c>
      <c r="D4" s="372" t="s">
        <v>290</v>
      </c>
      <c r="E4" s="383" t="s">
        <v>315</v>
      </c>
      <c r="F4" s="383"/>
      <c r="G4" s="131" t="s">
        <v>251</v>
      </c>
      <c r="H4" s="131" t="s">
        <v>224</v>
      </c>
      <c r="I4" s="391" t="s">
        <v>316</v>
      </c>
      <c r="J4" s="392"/>
      <c r="K4" s="264" t="s">
        <v>407</v>
      </c>
      <c r="L4" s="261" t="s">
        <v>409</v>
      </c>
      <c r="M4" s="263" t="s">
        <v>403</v>
      </c>
      <c r="N4" s="288" t="s">
        <v>405</v>
      </c>
      <c r="O4" s="105"/>
    </row>
    <row r="5" spans="1:15" ht="36.65" customHeight="1" x14ac:dyDescent="0.2">
      <c r="A5" s="373"/>
      <c r="B5" s="373"/>
      <c r="C5" s="373"/>
      <c r="D5" s="373"/>
      <c r="E5" s="149" t="s">
        <v>297</v>
      </c>
      <c r="F5" s="149" t="s">
        <v>231</v>
      </c>
      <c r="G5" s="131" t="s">
        <v>293</v>
      </c>
      <c r="H5" s="131" t="s">
        <v>295</v>
      </c>
      <c r="I5" s="131" t="s">
        <v>298</v>
      </c>
      <c r="J5" s="131" t="s">
        <v>231</v>
      </c>
      <c r="K5" s="263" t="s">
        <v>3</v>
      </c>
      <c r="L5" s="263" t="s">
        <v>3</v>
      </c>
      <c r="M5" s="276" t="s">
        <v>419</v>
      </c>
      <c r="N5" s="263" t="s">
        <v>402</v>
      </c>
      <c r="O5" s="105"/>
    </row>
    <row r="6" spans="1:15" ht="12.5" x14ac:dyDescent="0.2">
      <c r="A6" s="131">
        <v>1</v>
      </c>
      <c r="B6" s="131">
        <v>2</v>
      </c>
      <c r="C6" s="131">
        <v>3</v>
      </c>
      <c r="D6" s="131">
        <v>4</v>
      </c>
      <c r="E6" s="131" t="s">
        <v>7</v>
      </c>
      <c r="F6" s="131">
        <v>6</v>
      </c>
      <c r="G6" s="131">
        <v>7</v>
      </c>
      <c r="H6" s="131">
        <v>8</v>
      </c>
      <c r="I6" s="131">
        <v>9</v>
      </c>
      <c r="J6" s="131">
        <v>10</v>
      </c>
      <c r="K6" s="233">
        <v>14</v>
      </c>
      <c r="L6" s="233">
        <v>15</v>
      </c>
      <c r="M6" s="233" t="s">
        <v>367</v>
      </c>
      <c r="N6" s="233">
        <v>17</v>
      </c>
      <c r="O6" s="105"/>
    </row>
    <row r="7" spans="1:15" ht="18" customHeight="1" x14ac:dyDescent="0.25">
      <c r="A7" s="150">
        <v>1</v>
      </c>
      <c r="B7" s="85" t="s">
        <v>185</v>
      </c>
      <c r="C7" s="151">
        <v>0.7047912929624095</v>
      </c>
      <c r="D7" s="151">
        <v>1.2867005008765238</v>
      </c>
      <c r="E7" s="151">
        <v>0.54775084993150536</v>
      </c>
      <c r="F7" s="125">
        <v>6298.6325265228152</v>
      </c>
      <c r="G7" s="143">
        <v>693610.6</v>
      </c>
      <c r="H7" s="148">
        <v>693610.6</v>
      </c>
      <c r="I7" s="151">
        <v>1.5250000455209647</v>
      </c>
      <c r="J7" s="125">
        <v>17536.102209368095</v>
      </c>
      <c r="K7" s="148">
        <v>572521</v>
      </c>
      <c r="L7" s="68">
        <v>629773.1</v>
      </c>
      <c r="M7" s="241">
        <v>121.2</v>
      </c>
      <c r="N7" s="148">
        <v>629773.1</v>
      </c>
      <c r="O7" s="122"/>
    </row>
    <row r="8" spans="1:15" ht="12.5" x14ac:dyDescent="0.25">
      <c r="A8" s="150">
        <v>2</v>
      </c>
      <c r="B8" s="85" t="s">
        <v>186</v>
      </c>
      <c r="C8" s="151">
        <v>0.51188814185488596</v>
      </c>
      <c r="D8" s="151">
        <v>1.1024730204465822</v>
      </c>
      <c r="E8" s="151">
        <v>0.46430899655715274</v>
      </c>
      <c r="F8" s="125">
        <v>5339.1277228282788</v>
      </c>
      <c r="G8" s="226">
        <v>694596.2</v>
      </c>
      <c r="H8" s="148">
        <v>694596.2</v>
      </c>
      <c r="I8" s="151">
        <v>1.5249999270975398</v>
      </c>
      <c r="J8" s="125">
        <v>17536.100847607297</v>
      </c>
      <c r="K8" s="148">
        <v>609161.9</v>
      </c>
      <c r="L8" s="68">
        <v>670078.1</v>
      </c>
      <c r="M8" s="241">
        <v>114</v>
      </c>
      <c r="N8" s="148">
        <v>670078.1</v>
      </c>
      <c r="O8" s="122"/>
    </row>
    <row r="9" spans="1:15" ht="12.5" x14ac:dyDescent="0.25">
      <c r="A9" s="150">
        <v>3</v>
      </c>
      <c r="B9" s="85" t="s">
        <v>187</v>
      </c>
      <c r="C9" s="151">
        <v>0.6742531067083225</v>
      </c>
      <c r="D9" s="151">
        <v>0.98797362799789568</v>
      </c>
      <c r="E9" s="151">
        <v>0.68246063214731745</v>
      </c>
      <c r="F9" s="125">
        <v>7847.6715029322895</v>
      </c>
      <c r="G9" s="226">
        <v>833685</v>
      </c>
      <c r="H9" s="148">
        <v>833685</v>
      </c>
      <c r="I9" s="151">
        <v>1.5250000488809219</v>
      </c>
      <c r="J9" s="125">
        <v>17536.102248004521</v>
      </c>
      <c r="K9" s="148">
        <v>702478.6</v>
      </c>
      <c r="L9" s="68">
        <v>772726.5</v>
      </c>
      <c r="M9" s="241">
        <v>118.7</v>
      </c>
      <c r="N9" s="148">
        <v>772726.5</v>
      </c>
      <c r="O9" s="122"/>
    </row>
    <row r="10" spans="1:15" ht="12.5" x14ac:dyDescent="0.25">
      <c r="A10" s="150">
        <v>4</v>
      </c>
      <c r="B10" s="85" t="s">
        <v>188</v>
      </c>
      <c r="C10" s="151">
        <v>1.2226880508493243</v>
      </c>
      <c r="D10" s="151">
        <v>0.98494446324489127</v>
      </c>
      <c r="E10" s="151">
        <v>1.2413776578033535</v>
      </c>
      <c r="F10" s="125">
        <v>14274.704811716225</v>
      </c>
      <c r="G10" s="226">
        <v>1518782.6</v>
      </c>
      <c r="H10" s="148">
        <v>1518782.6</v>
      </c>
      <c r="I10" s="151">
        <v>1.5249999971351733</v>
      </c>
      <c r="J10" s="125">
        <v>17536.10165297586</v>
      </c>
      <c r="K10" s="148">
        <v>1428446.9</v>
      </c>
      <c r="L10" s="68">
        <v>1571291.6</v>
      </c>
      <c r="M10" s="241">
        <v>106.3</v>
      </c>
      <c r="N10" s="148">
        <v>1518782.6</v>
      </c>
      <c r="O10" s="122"/>
    </row>
    <row r="11" spans="1:15" ht="12.5" x14ac:dyDescent="0.25">
      <c r="A11" s="150">
        <v>5</v>
      </c>
      <c r="B11" s="85" t="s">
        <v>285</v>
      </c>
      <c r="C11" s="151">
        <v>0.95042700160159699</v>
      </c>
      <c r="D11" s="151">
        <v>0.94127332550745701</v>
      </c>
      <c r="E11" s="151">
        <v>1.0097247800889344</v>
      </c>
      <c r="F11" s="125">
        <v>11610.909126840323</v>
      </c>
      <c r="G11" s="226">
        <v>1092796</v>
      </c>
      <c r="H11" s="148">
        <v>1092796</v>
      </c>
      <c r="I11" s="151">
        <v>1.5249999871342139</v>
      </c>
      <c r="J11" s="125">
        <v>17536.101537973998</v>
      </c>
      <c r="K11" s="148">
        <v>765324.80000000005</v>
      </c>
      <c r="L11" s="68">
        <v>841857.3</v>
      </c>
      <c r="M11" s="241">
        <v>142.80000000000001</v>
      </c>
      <c r="N11" s="148">
        <v>841857.3</v>
      </c>
      <c r="O11" s="122"/>
    </row>
    <row r="12" spans="1:15" ht="12.5" x14ac:dyDescent="0.25">
      <c r="A12" s="150">
        <v>6</v>
      </c>
      <c r="B12" s="85" t="s">
        <v>189</v>
      </c>
      <c r="C12" s="151">
        <v>0.88888020432964876</v>
      </c>
      <c r="D12" s="151">
        <v>0.83806007533112714</v>
      </c>
      <c r="E12" s="151">
        <v>1.0606401981128166</v>
      </c>
      <c r="F12" s="125">
        <v>12196.389748379903</v>
      </c>
      <c r="G12" s="226">
        <v>1045820.8</v>
      </c>
      <c r="H12" s="148">
        <v>1045820.8</v>
      </c>
      <c r="I12" s="151">
        <v>1.5250000079395449</v>
      </c>
      <c r="J12" s="125">
        <v>17536.10177721623</v>
      </c>
      <c r="K12" s="148">
        <v>923912.7</v>
      </c>
      <c r="L12" s="68">
        <v>1016304</v>
      </c>
      <c r="M12" s="241">
        <v>113.2</v>
      </c>
      <c r="N12" s="148">
        <v>1016304</v>
      </c>
      <c r="O12" s="122"/>
    </row>
    <row r="13" spans="1:15" ht="12.5" x14ac:dyDescent="0.25">
      <c r="A13" s="150">
        <v>7</v>
      </c>
      <c r="B13" s="85" t="s">
        <v>190</v>
      </c>
      <c r="C13" s="151">
        <v>1.8117654968812367</v>
      </c>
      <c r="D13" s="151">
        <v>1.0722163612279236</v>
      </c>
      <c r="E13" s="151">
        <v>1.6897387154271426</v>
      </c>
      <c r="F13" s="125">
        <v>19430.445859910873</v>
      </c>
      <c r="G13" s="226">
        <v>0</v>
      </c>
      <c r="H13" s="148">
        <v>0</v>
      </c>
      <c r="I13" s="151">
        <v>1.6897387154271426</v>
      </c>
      <c r="J13" s="125">
        <v>19430.445859910873</v>
      </c>
      <c r="K13" s="148">
        <v>0</v>
      </c>
      <c r="L13" s="68">
        <v>0</v>
      </c>
      <c r="M13" s="241">
        <v>0</v>
      </c>
      <c r="N13" s="148">
        <v>0</v>
      </c>
      <c r="O13" s="122"/>
    </row>
    <row r="14" spans="1:15" ht="12.5" x14ac:dyDescent="0.25">
      <c r="A14" s="150">
        <v>8</v>
      </c>
      <c r="B14" s="85" t="s">
        <v>191</v>
      </c>
      <c r="C14" s="151">
        <v>0.97337840650340379</v>
      </c>
      <c r="D14" s="151">
        <v>1.0533610369554793</v>
      </c>
      <c r="E14" s="151">
        <v>0.92406912003955577</v>
      </c>
      <c r="F14" s="125">
        <v>10625.947576282688</v>
      </c>
      <c r="G14" s="226">
        <v>442199.7</v>
      </c>
      <c r="H14" s="148">
        <v>442199.7</v>
      </c>
      <c r="I14" s="151">
        <v>1.5250000406086091</v>
      </c>
      <c r="J14" s="125">
        <v>17536.102152880507</v>
      </c>
      <c r="K14" s="148">
        <v>305606.40000000002</v>
      </c>
      <c r="L14" s="68">
        <v>336167</v>
      </c>
      <c r="M14" s="241">
        <v>144.69999999999999</v>
      </c>
      <c r="N14" s="148">
        <v>336167</v>
      </c>
      <c r="O14" s="122"/>
    </row>
    <row r="15" spans="1:15" ht="12.5" x14ac:dyDescent="0.25">
      <c r="A15" s="150">
        <v>9</v>
      </c>
      <c r="B15" s="85" t="s">
        <v>192</v>
      </c>
      <c r="C15" s="151">
        <v>0.84181313271174707</v>
      </c>
      <c r="D15" s="151">
        <v>0.94254599189004606</v>
      </c>
      <c r="E15" s="151">
        <v>0.89312684999455161</v>
      </c>
      <c r="F15" s="125">
        <v>10270.139842576229</v>
      </c>
      <c r="G15" s="226">
        <v>723208.8</v>
      </c>
      <c r="H15" s="148">
        <v>723208.8</v>
      </c>
      <c r="I15" s="151">
        <v>1.5250000106933048</v>
      </c>
      <c r="J15" s="125">
        <v>17536.10180888194</v>
      </c>
      <c r="K15" s="148">
        <v>597129.9</v>
      </c>
      <c r="L15" s="68">
        <v>656842.9</v>
      </c>
      <c r="M15" s="241">
        <v>121.1</v>
      </c>
      <c r="N15" s="148">
        <v>656842.9</v>
      </c>
      <c r="O15" s="122"/>
    </row>
    <row r="16" spans="1:15" ht="12.5" x14ac:dyDescent="0.25">
      <c r="A16" s="150">
        <v>10</v>
      </c>
      <c r="B16" s="85" t="s">
        <v>193</v>
      </c>
      <c r="C16" s="151">
        <v>0.59859413141976447</v>
      </c>
      <c r="D16" s="151">
        <v>1.4016515566188046</v>
      </c>
      <c r="E16" s="151">
        <v>0.42706343712395212</v>
      </c>
      <c r="F16" s="125">
        <v>4910.8379408154669</v>
      </c>
      <c r="G16" s="226">
        <v>489884.5</v>
      </c>
      <c r="H16" s="148">
        <v>489884.5</v>
      </c>
      <c r="I16" s="151">
        <v>1.525000057498102</v>
      </c>
      <c r="J16" s="125">
        <v>17536.102347094191</v>
      </c>
      <c r="K16" s="148">
        <v>423157.7</v>
      </c>
      <c r="L16" s="68">
        <v>465473.5</v>
      </c>
      <c r="M16" s="241">
        <v>115.8</v>
      </c>
      <c r="N16" s="148">
        <v>465473.5</v>
      </c>
      <c r="O16" s="122"/>
    </row>
    <row r="17" spans="1:15" ht="12.5" x14ac:dyDescent="0.25">
      <c r="A17" s="150">
        <v>11</v>
      </c>
      <c r="B17" s="85" t="s">
        <v>194</v>
      </c>
      <c r="C17" s="151">
        <v>1.3759224534613435</v>
      </c>
      <c r="D17" s="151">
        <v>0.9960388211825818</v>
      </c>
      <c r="E17" s="151">
        <v>1.3813944037118269</v>
      </c>
      <c r="F17" s="125">
        <v>15884.769004491591</v>
      </c>
      <c r="G17" s="226">
        <v>129951.7</v>
      </c>
      <c r="H17" s="148">
        <v>129951.7</v>
      </c>
      <c r="I17" s="151">
        <v>1.5250000182718901</v>
      </c>
      <c r="J17" s="125">
        <v>17536.101896028718</v>
      </c>
      <c r="K17" s="148">
        <v>123719.2</v>
      </c>
      <c r="L17" s="68">
        <v>136091.1</v>
      </c>
      <c r="M17" s="241">
        <v>105</v>
      </c>
      <c r="N17" s="148">
        <v>129951.7</v>
      </c>
      <c r="O17" s="122"/>
    </row>
    <row r="18" spans="1:15" ht="12.5" x14ac:dyDescent="0.25">
      <c r="A18" s="150">
        <v>12</v>
      </c>
      <c r="B18" s="85" t="s">
        <v>195</v>
      </c>
      <c r="C18" s="151">
        <v>0.63329008338779991</v>
      </c>
      <c r="D18" s="151">
        <v>1.1235505621217998</v>
      </c>
      <c r="E18" s="151">
        <v>0.56365072008138728</v>
      </c>
      <c r="F18" s="125">
        <v>6481.4664542219843</v>
      </c>
      <c r="G18" s="226">
        <v>858923.2</v>
      </c>
      <c r="H18" s="148">
        <v>858923.2</v>
      </c>
      <c r="I18" s="151">
        <v>1.524999977183108</v>
      </c>
      <c r="J18" s="125">
        <v>17536.101423545402</v>
      </c>
      <c r="K18" s="148">
        <v>724942</v>
      </c>
      <c r="L18" s="68">
        <v>797436.2</v>
      </c>
      <c r="M18" s="241">
        <v>118.5</v>
      </c>
      <c r="N18" s="148">
        <v>797436.2</v>
      </c>
      <c r="O18" s="122"/>
    </row>
    <row r="19" spans="1:15" ht="12.5" x14ac:dyDescent="0.25">
      <c r="A19" s="150">
        <v>13</v>
      </c>
      <c r="B19" s="85" t="s">
        <v>196</v>
      </c>
      <c r="C19" s="151">
        <v>0.60078015513531458</v>
      </c>
      <c r="D19" s="151">
        <v>1.6480964239718032</v>
      </c>
      <c r="E19" s="151">
        <v>0.36452973648682169</v>
      </c>
      <c r="F19" s="125">
        <v>4191.757722343651</v>
      </c>
      <c r="G19" s="226">
        <v>596289.9</v>
      </c>
      <c r="H19" s="148">
        <v>596289.9</v>
      </c>
      <c r="I19" s="151">
        <v>1.5250000918433377</v>
      </c>
      <c r="J19" s="125">
        <v>17536.102742032912</v>
      </c>
      <c r="K19" s="148">
        <v>529285.80000000005</v>
      </c>
      <c r="L19" s="68">
        <v>582214.40000000002</v>
      </c>
      <c r="M19" s="241">
        <v>112.7</v>
      </c>
      <c r="N19" s="148">
        <v>582214.40000000002</v>
      </c>
      <c r="O19" s="122"/>
    </row>
    <row r="20" spans="1:15" ht="12.5" x14ac:dyDescent="0.25">
      <c r="A20" s="150">
        <v>14</v>
      </c>
      <c r="B20" s="85" t="s">
        <v>197</v>
      </c>
      <c r="C20" s="151">
        <v>0.79613260788827112</v>
      </c>
      <c r="D20" s="151">
        <v>1.0870872228546429</v>
      </c>
      <c r="E20" s="151">
        <v>0.73235393733877407</v>
      </c>
      <c r="F20" s="125">
        <v>8421.3987641021013</v>
      </c>
      <c r="G20" s="226">
        <v>593686.19999999995</v>
      </c>
      <c r="H20" s="148">
        <v>593686.19999999995</v>
      </c>
      <c r="I20" s="151">
        <v>1.5249999711783733</v>
      </c>
      <c r="J20" s="125">
        <v>17536.101354496459</v>
      </c>
      <c r="K20" s="148">
        <v>557628.69999999995</v>
      </c>
      <c r="L20" s="68">
        <v>613391.6</v>
      </c>
      <c r="M20" s="241">
        <v>106.5</v>
      </c>
      <c r="N20" s="148">
        <v>593686.19999999995</v>
      </c>
      <c r="O20" s="122"/>
    </row>
    <row r="21" spans="1:15" ht="12.5" x14ac:dyDescent="0.25">
      <c r="A21" s="150">
        <v>15</v>
      </c>
      <c r="B21" s="85" t="s">
        <v>198</v>
      </c>
      <c r="C21" s="151">
        <v>0.66830348485013813</v>
      </c>
      <c r="D21" s="151">
        <v>1.0613462065286177</v>
      </c>
      <c r="E21" s="151">
        <v>0.6296752942058198</v>
      </c>
      <c r="F21" s="125">
        <v>7240.6885169206917</v>
      </c>
      <c r="G21" s="226">
        <v>459873.6</v>
      </c>
      <c r="H21" s="148">
        <v>459873.6</v>
      </c>
      <c r="I21" s="151">
        <v>1.5249999499867544</v>
      </c>
      <c r="J21" s="125">
        <v>17536.101110812273</v>
      </c>
      <c r="K21" s="148">
        <v>408667.7</v>
      </c>
      <c r="L21" s="68">
        <v>449534.5</v>
      </c>
      <c r="M21" s="241">
        <v>112.5</v>
      </c>
      <c r="N21" s="148">
        <v>449534.5</v>
      </c>
      <c r="O21" s="122"/>
    </row>
    <row r="22" spans="1:15" ht="12.5" x14ac:dyDescent="0.25">
      <c r="A22" s="150">
        <v>16</v>
      </c>
      <c r="B22" s="85" t="s">
        <v>199</v>
      </c>
      <c r="C22" s="151">
        <v>0.92123674460556038</v>
      </c>
      <c r="D22" s="151">
        <v>1.21475718165755</v>
      </c>
      <c r="E22" s="151">
        <v>0.75837110372010508</v>
      </c>
      <c r="F22" s="125">
        <v>8720.5723216381575</v>
      </c>
      <c r="G22" s="226">
        <v>734265.3</v>
      </c>
      <c r="H22" s="148">
        <v>734265.3</v>
      </c>
      <c r="I22" s="151">
        <v>1.5249999731488675</v>
      </c>
      <c r="J22" s="125">
        <v>17536.101377155333</v>
      </c>
      <c r="K22" s="148">
        <v>519327.9</v>
      </c>
      <c r="L22" s="68">
        <v>571260.69999999995</v>
      </c>
      <c r="M22" s="241">
        <v>141.4</v>
      </c>
      <c r="N22" s="148">
        <v>571260.69999999995</v>
      </c>
      <c r="O22" s="122"/>
    </row>
    <row r="23" spans="1:15" ht="12.5" x14ac:dyDescent="0.25">
      <c r="A23" s="150">
        <v>17</v>
      </c>
      <c r="B23" s="85" t="s">
        <v>284</v>
      </c>
      <c r="C23" s="151">
        <v>0.82539127392939038</v>
      </c>
      <c r="D23" s="151">
        <v>0.87146286895654645</v>
      </c>
      <c r="E23" s="151">
        <v>0.94713303725456455</v>
      </c>
      <c r="F23" s="125">
        <v>10891.161476320725</v>
      </c>
      <c r="G23" s="226">
        <v>716526.9</v>
      </c>
      <c r="H23" s="148">
        <v>716526.9</v>
      </c>
      <c r="I23" s="151">
        <v>1.5249999622695998</v>
      </c>
      <c r="J23" s="125">
        <v>17536.101252053733</v>
      </c>
      <c r="K23" s="148">
        <v>649673.6</v>
      </c>
      <c r="L23" s="68">
        <v>714641</v>
      </c>
      <c r="M23" s="241">
        <v>110.3</v>
      </c>
      <c r="N23" s="148">
        <v>714641</v>
      </c>
      <c r="O23" s="122"/>
    </row>
    <row r="24" spans="1:15" ht="12.5" x14ac:dyDescent="0.25">
      <c r="A24" s="150">
        <v>18</v>
      </c>
      <c r="B24" s="85" t="s">
        <v>200</v>
      </c>
      <c r="C24" s="151">
        <v>1.4096785959761389</v>
      </c>
      <c r="D24" s="151">
        <v>0.886896624603419</v>
      </c>
      <c r="E24" s="151">
        <v>1.5894508524107698</v>
      </c>
      <c r="F24" s="125">
        <v>18277.227391898672</v>
      </c>
      <c r="G24" s="226">
        <v>0</v>
      </c>
      <c r="H24" s="148">
        <v>0</v>
      </c>
      <c r="I24" s="151">
        <v>1.5894508524107698</v>
      </c>
      <c r="J24" s="125">
        <v>18277.227391898672</v>
      </c>
      <c r="K24" s="148">
        <v>0</v>
      </c>
      <c r="L24" s="68">
        <v>0</v>
      </c>
      <c r="M24" s="241"/>
      <c r="N24" s="148">
        <v>0</v>
      </c>
      <c r="O24" s="122"/>
    </row>
    <row r="25" spans="1:15" ht="23.25" customHeight="1" x14ac:dyDescent="0.25">
      <c r="A25" s="375" t="s">
        <v>1</v>
      </c>
      <c r="B25" s="375"/>
      <c r="C25" s="151">
        <v>1</v>
      </c>
      <c r="D25" s="151">
        <v>1</v>
      </c>
      <c r="E25" s="151">
        <v>1</v>
      </c>
      <c r="F25" s="125">
        <v>11499.0830727336</v>
      </c>
      <c r="G25" s="143">
        <v>11624101</v>
      </c>
      <c r="H25" s="148">
        <v>11624101</v>
      </c>
      <c r="I25" s="151">
        <v>1.5338955655517519</v>
      </c>
      <c r="J25" s="125">
        <v>17638.392533177281</v>
      </c>
      <c r="K25" s="262">
        <v>9840984.8000000007</v>
      </c>
      <c r="L25" s="287">
        <v>10825083.499999998</v>
      </c>
      <c r="M25" s="241">
        <v>118.1</v>
      </c>
      <c r="N25" s="262">
        <v>10746729.699999999</v>
      </c>
      <c r="O25" s="122"/>
    </row>
    <row r="26" spans="1:15" s="107" customFormat="1" ht="15" customHeight="1" x14ac:dyDescent="0.25">
      <c r="A26" s="153"/>
      <c r="B26" s="153"/>
      <c r="C26" s="154"/>
      <c r="D26" s="154"/>
      <c r="E26" s="157"/>
      <c r="F26" s="157"/>
      <c r="G26" s="157"/>
      <c r="H26" s="157"/>
      <c r="I26" s="158"/>
      <c r="J26" s="155"/>
      <c r="K26" s="156"/>
      <c r="L26" s="157"/>
      <c r="M26" s="157"/>
      <c r="N26" s="277"/>
    </row>
    <row r="27" spans="1:15" ht="29.25" hidden="1" customHeight="1" x14ac:dyDescent="0.25">
      <c r="A27" s="153"/>
      <c r="B27" s="159"/>
      <c r="C27" s="160" t="s">
        <v>221</v>
      </c>
      <c r="D27" s="60" t="s">
        <v>223</v>
      </c>
      <c r="E27" s="161">
        <f>(E24+E14)/(E8+E19)</f>
        <v>3.0325802502245871</v>
      </c>
      <c r="F27" s="161"/>
      <c r="G27" s="160" t="s">
        <v>222</v>
      </c>
      <c r="H27" s="60" t="s">
        <v>223</v>
      </c>
      <c r="I27" s="161">
        <f>(I24+I14)/(I8+I19)</f>
        <v>1.0211314339928701</v>
      </c>
      <c r="J27" s="86"/>
      <c r="K27" s="161"/>
      <c r="L27" s="290"/>
      <c r="M27" s="160"/>
      <c r="N27" s="238"/>
    </row>
    <row r="28" spans="1:15" ht="15" customHeight="1" x14ac:dyDescent="0.25">
      <c r="A28" s="86"/>
      <c r="B28" s="162"/>
      <c r="C28" s="162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1:15" ht="15" customHeight="1" x14ac:dyDescent="0.25">
      <c r="A29" s="86"/>
      <c r="B29" s="376" t="s">
        <v>359</v>
      </c>
      <c r="C29" s="377"/>
      <c r="D29" s="378"/>
      <c r="E29" s="379">
        <v>1893389</v>
      </c>
      <c r="F29" s="379"/>
      <c r="G29" s="86"/>
      <c r="H29" s="86"/>
      <c r="I29" s="86"/>
      <c r="J29" s="86"/>
      <c r="K29" s="86"/>
      <c r="L29" s="86"/>
      <c r="M29" s="86"/>
      <c r="N29" s="86"/>
    </row>
    <row r="30" spans="1:15" ht="15" customHeight="1" x14ac:dyDescent="0.25">
      <c r="A30" s="86"/>
      <c r="B30" s="303" t="s">
        <v>357</v>
      </c>
      <c r="C30" s="303"/>
      <c r="D30" s="303"/>
      <c r="E30" s="386">
        <v>21772237.399999999</v>
      </c>
      <c r="F30" s="387"/>
      <c r="G30" s="86"/>
      <c r="H30" s="86"/>
      <c r="I30" s="86"/>
      <c r="J30" s="86"/>
      <c r="K30" s="157"/>
      <c r="L30" s="157"/>
      <c r="M30" s="164"/>
      <c r="N30" s="164"/>
    </row>
    <row r="31" spans="1:15" ht="15" customHeight="1" x14ac:dyDescent="0.25">
      <c r="A31" s="86"/>
      <c r="B31" s="303" t="s">
        <v>262</v>
      </c>
      <c r="C31" s="303"/>
      <c r="D31" s="303"/>
      <c r="E31" s="389">
        <v>1.5249999999999999</v>
      </c>
      <c r="F31" s="390"/>
      <c r="G31" s="86"/>
      <c r="H31" s="86"/>
      <c r="I31" s="86"/>
      <c r="J31" s="86"/>
      <c r="K31" s="165"/>
      <c r="L31" s="165"/>
      <c r="M31" s="155"/>
      <c r="N31" s="155"/>
    </row>
    <row r="32" spans="1:15" ht="15" customHeight="1" x14ac:dyDescent="0.25">
      <c r="A32" s="86"/>
      <c r="B32" s="303" t="s">
        <v>294</v>
      </c>
      <c r="C32" s="303"/>
      <c r="D32" s="303"/>
      <c r="E32" s="386">
        <v>11624101</v>
      </c>
      <c r="F32" s="387"/>
      <c r="G32" s="86"/>
      <c r="H32" s="86"/>
      <c r="I32" s="86"/>
      <c r="J32" s="86"/>
      <c r="K32" s="165"/>
      <c r="L32" s="165"/>
      <c r="M32" s="155"/>
      <c r="N32" s="155"/>
    </row>
    <row r="33" spans="7:14" ht="12.5" x14ac:dyDescent="0.25">
      <c r="G33" s="86"/>
      <c r="H33" s="86"/>
      <c r="K33" s="107"/>
      <c r="L33" s="107"/>
      <c r="M33" s="107"/>
      <c r="N33" s="107"/>
    </row>
    <row r="34" spans="7:14" x14ac:dyDescent="0.2">
      <c r="H34" s="104"/>
    </row>
  </sheetData>
  <dataConsolidate/>
  <mergeCells count="17">
    <mergeCell ref="B32:D32"/>
    <mergeCell ref="E32:F32"/>
    <mergeCell ref="A25:B25"/>
    <mergeCell ref="B30:D30"/>
    <mergeCell ref="E30:F30"/>
    <mergeCell ref="B31:D31"/>
    <mergeCell ref="E31:F31"/>
    <mergeCell ref="B29:D29"/>
    <mergeCell ref="E29:F29"/>
    <mergeCell ref="I4:J4"/>
    <mergeCell ref="A1:N1"/>
    <mergeCell ref="A2:N2"/>
    <mergeCell ref="A4:A5"/>
    <mergeCell ref="B4:B5"/>
    <mergeCell ref="C4:C5"/>
    <mergeCell ref="D4:D5"/>
    <mergeCell ref="E4:F4"/>
  </mergeCells>
  <printOptions horizontalCentered="1"/>
  <pageMargins left="0.27559055118110237" right="0.15748031496062992" top="1.1417322834645669" bottom="0.43307086614173229" header="0.94488188976377963" footer="0.2362204724409449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  <pageSetUpPr fitToPage="1"/>
  </sheetPr>
  <dimension ref="A1:L1732"/>
  <sheetViews>
    <sheetView zoomScaleNormal="100" workbookViewId="0">
      <pane xSplit="1" ySplit="5" topLeftCell="B58" activePane="bottomRight" state="frozen"/>
      <selection sqref="A1:N1"/>
      <selection pane="topRight" sqref="A1:N1"/>
      <selection pane="bottomLeft" sqref="A1:N1"/>
      <selection pane="bottomRight" activeCell="L70" sqref="L70"/>
    </sheetView>
  </sheetViews>
  <sheetFormatPr defaultColWidth="9.08984375" defaultRowHeight="12.5" x14ac:dyDescent="0.25"/>
  <cols>
    <col min="1" max="1" width="34.453125" style="24" customWidth="1"/>
    <col min="2" max="2" width="23.54296875" style="108" customWidth="1"/>
    <col min="3" max="3" width="10.36328125" style="24" customWidth="1"/>
    <col min="4" max="4" width="12.453125" style="24" customWidth="1"/>
    <col min="5" max="5" width="10.54296875" style="24" customWidth="1"/>
    <col min="6" max="6" width="11.90625" style="24" customWidth="1"/>
    <col min="7" max="7" width="11.6328125" style="24" bestFit="1" customWidth="1"/>
    <col min="8" max="8" width="8.6328125" style="24" customWidth="1"/>
    <col min="9" max="9" width="11.36328125" style="24" customWidth="1"/>
    <col min="10" max="10" width="14.08984375" style="24" customWidth="1"/>
    <col min="11" max="11" width="13.08984375" style="24" customWidth="1"/>
    <col min="12" max="12" width="17.54296875" style="24" customWidth="1"/>
    <col min="13" max="16384" width="9.08984375" style="24"/>
  </cols>
  <sheetData>
    <row r="1" spans="1:12" ht="28.25" customHeight="1" x14ac:dyDescent="0.25">
      <c r="A1" s="86"/>
      <c r="B1" s="292" t="s">
        <v>382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3" x14ac:dyDescent="0.3">
      <c r="A2" s="86"/>
      <c r="B2" s="133"/>
      <c r="C2" s="86"/>
      <c r="D2" s="86"/>
      <c r="E2" s="86"/>
      <c r="F2" s="86"/>
      <c r="G2" s="86"/>
      <c r="H2" s="86"/>
      <c r="I2" s="168"/>
      <c r="J2" s="169"/>
      <c r="K2" s="86"/>
      <c r="L2" s="86"/>
    </row>
    <row r="3" spans="1:12" s="101" customFormat="1" ht="90" customHeight="1" x14ac:dyDescent="0.2">
      <c r="A3" s="304" t="s">
        <v>237</v>
      </c>
      <c r="B3" s="304" t="s">
        <v>238</v>
      </c>
      <c r="C3" s="179" t="s">
        <v>383</v>
      </c>
      <c r="D3" s="180" t="s">
        <v>254</v>
      </c>
      <c r="E3" s="180" t="s">
        <v>240</v>
      </c>
      <c r="F3" s="180" t="s">
        <v>201</v>
      </c>
      <c r="G3" s="205" t="s">
        <v>337</v>
      </c>
      <c r="H3" s="180" t="s">
        <v>6</v>
      </c>
      <c r="I3" s="180" t="s">
        <v>225</v>
      </c>
      <c r="J3" s="180" t="s">
        <v>301</v>
      </c>
      <c r="K3" s="180" t="s">
        <v>303</v>
      </c>
      <c r="L3" s="306" t="s">
        <v>286</v>
      </c>
    </row>
    <row r="4" spans="1:12" s="101" customFormat="1" ht="23.4" customHeight="1" x14ac:dyDescent="0.2">
      <c r="A4" s="305"/>
      <c r="B4" s="305"/>
      <c r="C4" s="179" t="s">
        <v>308</v>
      </c>
      <c r="D4" s="179" t="s">
        <v>311</v>
      </c>
      <c r="E4" s="179" t="s">
        <v>310</v>
      </c>
      <c r="F4" s="179" t="s">
        <v>307</v>
      </c>
      <c r="G4" s="179" t="s">
        <v>312</v>
      </c>
      <c r="H4" s="179" t="s">
        <v>306</v>
      </c>
      <c r="I4" s="179" t="s">
        <v>305</v>
      </c>
      <c r="J4" s="179" t="s">
        <v>302</v>
      </c>
      <c r="K4" s="179" t="s">
        <v>304</v>
      </c>
      <c r="L4" s="307"/>
    </row>
    <row r="5" spans="1:12" s="101" customFormat="1" ht="35.4" customHeight="1" x14ac:dyDescent="0.2">
      <c r="A5" s="181">
        <v>1</v>
      </c>
      <c r="B5" s="182">
        <v>2</v>
      </c>
      <c r="C5" s="123">
        <v>3</v>
      </c>
      <c r="D5" s="123">
        <v>4</v>
      </c>
      <c r="E5" s="123" t="s">
        <v>309</v>
      </c>
      <c r="F5" s="183" t="s">
        <v>250</v>
      </c>
      <c r="G5" s="102">
        <v>7</v>
      </c>
      <c r="H5" s="123" t="s">
        <v>248</v>
      </c>
      <c r="I5" s="123" t="s">
        <v>249</v>
      </c>
      <c r="J5" s="184" t="s">
        <v>323</v>
      </c>
      <c r="K5" s="184">
        <v>11</v>
      </c>
      <c r="L5" s="184" t="s">
        <v>313</v>
      </c>
    </row>
    <row r="6" spans="1:12" x14ac:dyDescent="0.25">
      <c r="A6" s="150" t="s">
        <v>9</v>
      </c>
      <c r="B6" s="152" t="s">
        <v>185</v>
      </c>
      <c r="C6" s="170">
        <v>14606</v>
      </c>
      <c r="D6" s="171">
        <v>0.96335603682698301</v>
      </c>
      <c r="E6" s="171">
        <v>1.0205395043132959</v>
      </c>
      <c r="F6" s="142">
        <v>0.96642891260399677</v>
      </c>
      <c r="G6" s="73">
        <v>60096.7</v>
      </c>
      <c r="H6" s="142">
        <v>0.62936788370495989</v>
      </c>
      <c r="I6" s="142">
        <v>0.65123039625248591</v>
      </c>
      <c r="J6" s="172">
        <v>0.33706102889903689</v>
      </c>
      <c r="K6" s="127">
        <v>1.5537003384248183</v>
      </c>
      <c r="L6" s="73">
        <v>27849.3</v>
      </c>
    </row>
    <row r="7" spans="1:12" x14ac:dyDescent="0.25">
      <c r="A7" s="150" t="s">
        <v>12</v>
      </c>
      <c r="B7" s="152" t="s">
        <v>185</v>
      </c>
      <c r="C7" s="170">
        <v>4389</v>
      </c>
      <c r="D7" s="171">
        <v>0.96335603682698301</v>
      </c>
      <c r="E7" s="171">
        <v>1.0683526999316473</v>
      </c>
      <c r="F7" s="142">
        <v>1.0117069782293526</v>
      </c>
      <c r="G7" s="73">
        <v>15678.6</v>
      </c>
      <c r="H7" s="142">
        <v>0.54642045453602328</v>
      </c>
      <c r="I7" s="142">
        <v>0.54009754434267676</v>
      </c>
      <c r="J7" s="172">
        <v>0.46528652369332935</v>
      </c>
      <c r="K7" s="127">
        <v>2.1447624238498806</v>
      </c>
      <c r="L7" s="73">
        <v>11552.1</v>
      </c>
    </row>
    <row r="8" spans="1:12" x14ac:dyDescent="0.25">
      <c r="A8" s="150" t="s">
        <v>13</v>
      </c>
      <c r="B8" s="152" t="s">
        <v>185</v>
      </c>
      <c r="C8" s="170">
        <v>19250</v>
      </c>
      <c r="D8" s="171">
        <v>0.96335603682698301</v>
      </c>
      <c r="E8" s="171">
        <v>1.0155844155844156</v>
      </c>
      <c r="F8" s="142">
        <v>0.96173655038590666</v>
      </c>
      <c r="G8" s="73">
        <v>90454.6</v>
      </c>
      <c r="H8" s="142">
        <v>0.71876210576756283</v>
      </c>
      <c r="I8" s="142">
        <v>0.74735862485329496</v>
      </c>
      <c r="J8" s="172">
        <v>0.24297444461834383</v>
      </c>
      <c r="K8" s="127">
        <v>1.1200033360877866</v>
      </c>
      <c r="L8" s="73">
        <v>26458.5</v>
      </c>
    </row>
    <row r="9" spans="1:12" x14ac:dyDescent="0.25">
      <c r="A9" s="150" t="s">
        <v>17</v>
      </c>
      <c r="B9" s="173" t="s">
        <v>186</v>
      </c>
      <c r="C9" s="170">
        <v>11490</v>
      </c>
      <c r="D9" s="171">
        <v>0.99172386326772577</v>
      </c>
      <c r="E9" s="171">
        <v>1.0261096605744124</v>
      </c>
      <c r="F9" s="142">
        <v>1.0003173704648025</v>
      </c>
      <c r="G9" s="73">
        <v>51697.5</v>
      </c>
      <c r="H9" s="142">
        <v>0.68823184193182541</v>
      </c>
      <c r="I9" s="142">
        <v>0.68801348677173824</v>
      </c>
      <c r="J9" s="172">
        <v>0.31208552853297711</v>
      </c>
      <c r="K9" s="127">
        <v>1.4385744708695405</v>
      </c>
      <c r="L9" s="73">
        <v>20284.7</v>
      </c>
    </row>
    <row r="10" spans="1:12" x14ac:dyDescent="0.25">
      <c r="A10" s="150" t="s">
        <v>23</v>
      </c>
      <c r="B10" s="173" t="s">
        <v>187</v>
      </c>
      <c r="C10" s="170">
        <v>43309</v>
      </c>
      <c r="D10" s="171">
        <v>0.97637898986254401</v>
      </c>
      <c r="E10" s="171">
        <v>1.0069269666812903</v>
      </c>
      <c r="F10" s="142">
        <v>0.96642836437833124</v>
      </c>
      <c r="G10" s="73">
        <v>232862.9</v>
      </c>
      <c r="H10" s="142">
        <v>0.82244600321471173</v>
      </c>
      <c r="I10" s="142">
        <v>0.8510160023539477</v>
      </c>
      <c r="J10" s="172">
        <v>0.14398236116361948</v>
      </c>
      <c r="K10" s="127">
        <v>0.66369418024333104</v>
      </c>
      <c r="L10" s="73">
        <v>35274.6</v>
      </c>
    </row>
    <row r="11" spans="1:12" x14ac:dyDescent="0.25">
      <c r="A11" s="150" t="s">
        <v>28</v>
      </c>
      <c r="B11" s="173" t="s">
        <v>187</v>
      </c>
      <c r="C11" s="170">
        <v>7750</v>
      </c>
      <c r="D11" s="171">
        <v>0.97637898986254401</v>
      </c>
      <c r="E11" s="171">
        <v>1.0387096774193549</v>
      </c>
      <c r="F11" s="142">
        <v>0.99693277449988438</v>
      </c>
      <c r="G11" s="73">
        <v>24923.200000000001</v>
      </c>
      <c r="H11" s="142">
        <v>0.49191192259980704</v>
      </c>
      <c r="I11" s="142">
        <v>0.49342536947546617</v>
      </c>
      <c r="J11" s="172">
        <v>0.50502085190007728</v>
      </c>
      <c r="K11" s="127">
        <v>2.3279198757319826</v>
      </c>
      <c r="L11" s="73">
        <v>22140.400000000001</v>
      </c>
    </row>
    <row r="12" spans="1:12" x14ac:dyDescent="0.25">
      <c r="A12" s="150" t="s">
        <v>34</v>
      </c>
      <c r="B12" s="173" t="s">
        <v>187</v>
      </c>
      <c r="C12" s="170">
        <v>12644</v>
      </c>
      <c r="D12" s="171">
        <v>0.97637898986254401</v>
      </c>
      <c r="E12" s="171">
        <v>1.0237266687757038</v>
      </c>
      <c r="F12" s="142">
        <v>0.98255238245946219</v>
      </c>
      <c r="G12" s="73">
        <v>56477.4</v>
      </c>
      <c r="H12" s="142">
        <v>0.68324341835615732</v>
      </c>
      <c r="I12" s="142">
        <v>0.69537607414467428</v>
      </c>
      <c r="J12" s="172">
        <v>0.29930896410330482</v>
      </c>
      <c r="K12" s="127">
        <v>1.3796802328049125</v>
      </c>
      <c r="L12" s="73">
        <v>21408.1</v>
      </c>
    </row>
    <row r="13" spans="1:12" x14ac:dyDescent="0.25">
      <c r="A13" s="150" t="s">
        <v>39</v>
      </c>
      <c r="B13" s="173" t="s">
        <v>188</v>
      </c>
      <c r="C13" s="170">
        <v>76974</v>
      </c>
      <c r="D13" s="171">
        <v>1.0099107625916168</v>
      </c>
      <c r="E13" s="171">
        <v>1.0038974199080208</v>
      </c>
      <c r="F13" s="142">
        <v>0.9966108454310123</v>
      </c>
      <c r="G13" s="73">
        <v>721999.8</v>
      </c>
      <c r="H13" s="142">
        <v>1.4347567297625829</v>
      </c>
      <c r="I13" s="142">
        <v>1.4396358782771246</v>
      </c>
      <c r="J13" s="172">
        <v>0</v>
      </c>
      <c r="K13" s="127">
        <v>0</v>
      </c>
      <c r="L13" s="73">
        <v>0</v>
      </c>
    </row>
    <row r="14" spans="1:12" x14ac:dyDescent="0.25">
      <c r="A14" s="150" t="s">
        <v>40</v>
      </c>
      <c r="B14" s="173" t="s">
        <v>188</v>
      </c>
      <c r="C14" s="170">
        <v>8115</v>
      </c>
      <c r="D14" s="171">
        <v>1.0099107625916168</v>
      </c>
      <c r="E14" s="171">
        <v>1.0369685767097967</v>
      </c>
      <c r="F14" s="142">
        <v>1.0294419623220383</v>
      </c>
      <c r="G14" s="73">
        <v>30740.400000000001</v>
      </c>
      <c r="H14" s="142">
        <v>0.5794370203355903</v>
      </c>
      <c r="I14" s="142">
        <v>0.56286516534511166</v>
      </c>
      <c r="J14" s="172">
        <v>0.45000494198644803</v>
      </c>
      <c r="K14" s="127">
        <v>2.074321178395901</v>
      </c>
      <c r="L14" s="73">
        <v>20657.599999999999</v>
      </c>
    </row>
    <row r="15" spans="1:12" x14ac:dyDescent="0.25">
      <c r="A15" s="150" t="s">
        <v>263</v>
      </c>
      <c r="B15" s="173" t="s">
        <v>188</v>
      </c>
      <c r="C15" s="170">
        <v>74137</v>
      </c>
      <c r="D15" s="171">
        <v>1.0099107625916168</v>
      </c>
      <c r="E15" s="171">
        <v>1.0040465624452029</v>
      </c>
      <c r="F15" s="142">
        <v>0.99675890544902124</v>
      </c>
      <c r="G15" s="73">
        <v>422030.5</v>
      </c>
      <c r="H15" s="142">
        <v>0.87075119491216013</v>
      </c>
      <c r="I15" s="142">
        <v>0.87358255858261236</v>
      </c>
      <c r="J15" s="172">
        <v>0.12600771053686108</v>
      </c>
      <c r="K15" s="127">
        <v>0.58083909357524965</v>
      </c>
      <c r="L15" s="73">
        <v>52845.3</v>
      </c>
    </row>
    <row r="16" spans="1:12" x14ac:dyDescent="0.25">
      <c r="A16" s="150" t="s">
        <v>42</v>
      </c>
      <c r="B16" s="173" t="s">
        <v>188</v>
      </c>
      <c r="C16" s="170">
        <v>11054</v>
      </c>
      <c r="D16" s="171">
        <v>1.0099107625916168</v>
      </c>
      <c r="E16" s="171">
        <v>1.0271394970146552</v>
      </c>
      <c r="F16" s="142">
        <v>1.0196842248973508</v>
      </c>
      <c r="G16" s="73">
        <v>123240.3</v>
      </c>
      <c r="H16" s="142">
        <v>1.7053696721463916</v>
      </c>
      <c r="I16" s="142">
        <v>1.6724488135707574</v>
      </c>
      <c r="J16" s="172">
        <v>0</v>
      </c>
      <c r="K16" s="127">
        <v>0</v>
      </c>
      <c r="L16" s="73">
        <v>0</v>
      </c>
    </row>
    <row r="17" spans="1:12" x14ac:dyDescent="0.25">
      <c r="A17" s="150" t="s">
        <v>45</v>
      </c>
      <c r="B17" s="173" t="s">
        <v>188</v>
      </c>
      <c r="C17" s="170">
        <v>10633</v>
      </c>
      <c r="D17" s="171">
        <v>1.0099107625916168</v>
      </c>
      <c r="E17" s="171">
        <v>1.0282140505971975</v>
      </c>
      <c r="F17" s="142">
        <v>1.0207509790627876</v>
      </c>
      <c r="G17" s="73">
        <v>90915</v>
      </c>
      <c r="H17" s="142">
        <v>1.3078712043386043</v>
      </c>
      <c r="I17" s="142">
        <v>1.2812833209716232</v>
      </c>
      <c r="J17" s="172">
        <v>0</v>
      </c>
      <c r="K17" s="127">
        <v>0</v>
      </c>
      <c r="L17" s="73">
        <v>0</v>
      </c>
    </row>
    <row r="18" spans="1:12" x14ac:dyDescent="0.25">
      <c r="A18" s="150" t="s">
        <v>281</v>
      </c>
      <c r="B18" s="173" t="s">
        <v>188</v>
      </c>
      <c r="C18" s="170">
        <v>90571</v>
      </c>
      <c r="D18" s="171">
        <v>1.0099107625916168</v>
      </c>
      <c r="E18" s="171">
        <v>1.0033123185125481</v>
      </c>
      <c r="F18" s="142">
        <v>0.99602999086874222</v>
      </c>
      <c r="G18" s="73">
        <v>239489.9</v>
      </c>
      <c r="H18" s="142">
        <v>0.40446718137412396</v>
      </c>
      <c r="I18" s="142">
        <v>0.40607931998246932</v>
      </c>
      <c r="J18" s="172">
        <v>0.59156280949461826</v>
      </c>
      <c r="K18" s="127">
        <v>2.7268395290712619</v>
      </c>
      <c r="L18" s="68">
        <v>303084.5</v>
      </c>
    </row>
    <row r="19" spans="1:12" x14ac:dyDescent="0.25">
      <c r="A19" s="150" t="s">
        <v>47</v>
      </c>
      <c r="B19" s="173" t="s">
        <v>188</v>
      </c>
      <c r="C19" s="170">
        <v>8065</v>
      </c>
      <c r="D19" s="171">
        <v>1.0099107625916168</v>
      </c>
      <c r="E19" s="171">
        <v>1.037197768133912</v>
      </c>
      <c r="F19" s="142">
        <v>1.029669490209274</v>
      </c>
      <c r="G19" s="73">
        <v>49488.6</v>
      </c>
      <c r="H19" s="142">
        <v>0.93861187638600241</v>
      </c>
      <c r="I19" s="142">
        <v>0.91156617274853435</v>
      </c>
      <c r="J19" s="172">
        <v>9.1057613823271641E-2</v>
      </c>
      <c r="K19" s="127">
        <v>0.41973480552019349</v>
      </c>
      <c r="L19" s="73">
        <v>4154.3</v>
      </c>
    </row>
    <row r="20" spans="1:12" x14ac:dyDescent="0.25">
      <c r="A20" s="150" t="s">
        <v>49</v>
      </c>
      <c r="B20" s="173" t="s">
        <v>188</v>
      </c>
      <c r="C20" s="170">
        <v>13629</v>
      </c>
      <c r="D20" s="171">
        <v>1.0099107625916168</v>
      </c>
      <c r="E20" s="171">
        <v>1.022011886418666</v>
      </c>
      <c r="F20" s="142">
        <v>1.0145938319649952</v>
      </c>
      <c r="G20" s="73">
        <v>598313.80000000005</v>
      </c>
      <c r="H20" s="142">
        <v>6.7150658691987291</v>
      </c>
      <c r="I20" s="142">
        <v>6.6184769290322354</v>
      </c>
      <c r="J20" s="172">
        <v>0</v>
      </c>
      <c r="K20" s="127">
        <v>0</v>
      </c>
      <c r="L20" s="73">
        <v>0</v>
      </c>
    </row>
    <row r="21" spans="1:12" x14ac:dyDescent="0.25">
      <c r="A21" s="150" t="s">
        <v>50</v>
      </c>
      <c r="B21" s="173" t="s">
        <v>188</v>
      </c>
      <c r="C21" s="170">
        <v>61716</v>
      </c>
      <c r="D21" s="171">
        <v>1.0099107625916168</v>
      </c>
      <c r="E21" s="171">
        <v>1.0048609760839977</v>
      </c>
      <c r="F21" s="142">
        <v>0.9975674078407939</v>
      </c>
      <c r="G21" s="73">
        <v>195015.5</v>
      </c>
      <c r="H21" s="142">
        <v>0.48334430869762746</v>
      </c>
      <c r="I21" s="142">
        <v>0.48452295543998614</v>
      </c>
      <c r="J21" s="172">
        <v>0.51422309914316644</v>
      </c>
      <c r="K21" s="127">
        <v>2.3703381128760315</v>
      </c>
      <c r="L21" s="68">
        <v>179524.4</v>
      </c>
    </row>
    <row r="22" spans="1:12" x14ac:dyDescent="0.25">
      <c r="A22" s="150" t="s">
        <v>51</v>
      </c>
      <c r="B22" s="173" t="s">
        <v>188</v>
      </c>
      <c r="C22" s="170">
        <v>6545</v>
      </c>
      <c r="D22" s="171">
        <v>1.0099107625916168</v>
      </c>
      <c r="E22" s="171">
        <v>1.0458365164247516</v>
      </c>
      <c r="F22" s="142">
        <v>1.0382455359952947</v>
      </c>
      <c r="G22" s="73">
        <v>71650.399999999994</v>
      </c>
      <c r="H22" s="142">
        <v>1.6745349530264251</v>
      </c>
      <c r="I22" s="142">
        <v>1.6128506167100092</v>
      </c>
      <c r="J22" s="172">
        <v>0</v>
      </c>
      <c r="K22" s="127">
        <v>0</v>
      </c>
      <c r="L22" s="73">
        <v>0</v>
      </c>
    </row>
    <row r="23" spans="1:12" x14ac:dyDescent="0.25">
      <c r="A23" s="150" t="s">
        <v>53</v>
      </c>
      <c r="B23" s="173" t="s">
        <v>285</v>
      </c>
      <c r="C23" s="170">
        <v>73001</v>
      </c>
      <c r="D23" s="171">
        <v>1.0186045405235564</v>
      </c>
      <c r="E23" s="171">
        <v>1.0041095327461267</v>
      </c>
      <c r="F23" s="142">
        <v>1.005402517512253</v>
      </c>
      <c r="G23" s="73">
        <v>515048.6</v>
      </c>
      <c r="H23" s="142">
        <v>1.0792067436186508</v>
      </c>
      <c r="I23" s="142">
        <v>1.0734076400455188</v>
      </c>
      <c r="J23" s="172">
        <v>0</v>
      </c>
      <c r="K23" s="127">
        <v>0</v>
      </c>
      <c r="L23" s="73">
        <v>0</v>
      </c>
    </row>
    <row r="24" spans="1:12" x14ac:dyDescent="0.25">
      <c r="A24" s="150" t="s">
        <v>54</v>
      </c>
      <c r="B24" s="173" t="s">
        <v>285</v>
      </c>
      <c r="C24" s="170">
        <v>1069</v>
      </c>
      <c r="D24" s="171">
        <v>1.0186045405235564</v>
      </c>
      <c r="E24" s="171">
        <v>1.2806361085126285</v>
      </c>
      <c r="F24" s="142">
        <v>1.2822851746007966</v>
      </c>
      <c r="G24" s="73">
        <v>35994.699999999997</v>
      </c>
      <c r="H24" s="142">
        <v>5.1504609859571051</v>
      </c>
      <c r="I24" s="142">
        <v>4.0166267909636844</v>
      </c>
      <c r="J24" s="172">
        <v>0</v>
      </c>
      <c r="K24" s="127">
        <v>0</v>
      </c>
      <c r="L24" s="73">
        <v>0</v>
      </c>
    </row>
    <row r="25" spans="1:12" x14ac:dyDescent="0.25">
      <c r="A25" s="150" t="s">
        <v>56</v>
      </c>
      <c r="B25" s="173" t="s">
        <v>285</v>
      </c>
      <c r="C25" s="170">
        <v>11351</v>
      </c>
      <c r="D25" s="171">
        <v>1.0186045405235564</v>
      </c>
      <c r="E25" s="171">
        <v>1.026429389481103</v>
      </c>
      <c r="F25" s="142">
        <v>1.027751115369387</v>
      </c>
      <c r="G25" s="73">
        <v>42390.3</v>
      </c>
      <c r="H25" s="142">
        <v>0.57123869086671231</v>
      </c>
      <c r="I25" s="142">
        <v>0.55581422615279941</v>
      </c>
      <c r="J25" s="172">
        <v>0.45651242450267471</v>
      </c>
      <c r="K25" s="127">
        <v>2.1043177574153749</v>
      </c>
      <c r="L25" s="73">
        <v>29313</v>
      </c>
    </row>
    <row r="26" spans="1:12" x14ac:dyDescent="0.25">
      <c r="A26" s="150" t="s">
        <v>59</v>
      </c>
      <c r="B26" s="173" t="s">
        <v>285</v>
      </c>
      <c r="C26" s="170">
        <v>13011</v>
      </c>
      <c r="D26" s="171">
        <v>1.0186045405235564</v>
      </c>
      <c r="E26" s="171">
        <v>1.0230574129582661</v>
      </c>
      <c r="F26" s="142">
        <v>1.0243747967761549</v>
      </c>
      <c r="G26" s="73">
        <v>112798.20000000001</v>
      </c>
      <c r="H26" s="142">
        <v>1.3261014234635295</v>
      </c>
      <c r="I26" s="142">
        <v>1.2945471009604579</v>
      </c>
      <c r="J26" s="172">
        <v>0</v>
      </c>
      <c r="K26" s="127">
        <v>0</v>
      </c>
      <c r="L26" s="73">
        <v>0</v>
      </c>
    </row>
    <row r="27" spans="1:12" x14ac:dyDescent="0.25">
      <c r="A27" s="150" t="s">
        <v>60</v>
      </c>
      <c r="B27" s="173" t="s">
        <v>285</v>
      </c>
      <c r="C27" s="170">
        <v>20937</v>
      </c>
      <c r="D27" s="171">
        <v>1.0186045405235564</v>
      </c>
      <c r="E27" s="171">
        <v>1.0143287003868748</v>
      </c>
      <c r="F27" s="142">
        <v>1.0156348443031249</v>
      </c>
      <c r="G27" s="73">
        <v>100915.7</v>
      </c>
      <c r="H27" s="142">
        <v>0.73727504229797947</v>
      </c>
      <c r="I27" s="142">
        <v>0.72592531305270325</v>
      </c>
      <c r="J27" s="172">
        <v>0.27835980200514543</v>
      </c>
      <c r="K27" s="127">
        <v>1.2831139808476852</v>
      </c>
      <c r="L27" s="73">
        <v>32968.199999999997</v>
      </c>
    </row>
    <row r="28" spans="1:12" x14ac:dyDescent="0.25">
      <c r="A28" s="150" t="s">
        <v>61</v>
      </c>
      <c r="B28" s="173" t="s">
        <v>285</v>
      </c>
      <c r="C28" s="170">
        <v>18776</v>
      </c>
      <c r="D28" s="171">
        <v>1.0186045405235564</v>
      </c>
      <c r="E28" s="171">
        <v>1.0159778440562419</v>
      </c>
      <c r="F28" s="142">
        <v>1.0172861115631679</v>
      </c>
      <c r="G28" s="73">
        <v>77624.3</v>
      </c>
      <c r="H28" s="142">
        <v>0.63238253762244356</v>
      </c>
      <c r="I28" s="142">
        <v>0.62163685361900867</v>
      </c>
      <c r="J28" s="172">
        <v>0.38490357394072439</v>
      </c>
      <c r="K28" s="127">
        <v>1.7742330373997575</v>
      </c>
      <c r="L28" s="73">
        <v>40881.699999999997</v>
      </c>
    </row>
    <row r="29" spans="1:12" x14ac:dyDescent="0.25">
      <c r="A29" s="150" t="s">
        <v>63</v>
      </c>
      <c r="B29" s="173" t="s">
        <v>285</v>
      </c>
      <c r="C29" s="170">
        <v>8809</v>
      </c>
      <c r="D29" s="171">
        <v>1.0186045405235564</v>
      </c>
      <c r="E29" s="171">
        <v>1.0340560790101032</v>
      </c>
      <c r="F29" s="142">
        <v>1.0353876257327239</v>
      </c>
      <c r="G29" s="73">
        <v>36556.800000000003</v>
      </c>
      <c r="H29" s="142">
        <v>0.63478522758774469</v>
      </c>
      <c r="I29" s="142">
        <v>0.61308944767281659</v>
      </c>
      <c r="J29" s="172">
        <v>0.40060239814497928</v>
      </c>
      <c r="K29" s="127">
        <v>1.8465975838401847</v>
      </c>
      <c r="L29" s="73">
        <v>19962.5</v>
      </c>
    </row>
    <row r="30" spans="1:12" x14ac:dyDescent="0.25">
      <c r="A30" s="150" t="s">
        <v>67</v>
      </c>
      <c r="B30" s="173" t="s">
        <v>189</v>
      </c>
      <c r="C30" s="170">
        <v>14030</v>
      </c>
      <c r="D30" s="171">
        <v>0.98863793925287091</v>
      </c>
      <c r="E30" s="171">
        <v>1.0213827512473272</v>
      </c>
      <c r="F30" s="142">
        <v>0.992610951386942</v>
      </c>
      <c r="G30" s="73">
        <v>78715.200000000012</v>
      </c>
      <c r="H30" s="142">
        <v>0.85819539726158389</v>
      </c>
      <c r="I30" s="142">
        <v>0.86458384935452937</v>
      </c>
      <c r="J30" s="172">
        <v>0.13441555412535808</v>
      </c>
      <c r="K30" s="127">
        <v>0.61959548576790424</v>
      </c>
      <c r="L30" s="73">
        <v>10668</v>
      </c>
    </row>
    <row r="31" spans="1:12" x14ac:dyDescent="0.25">
      <c r="A31" s="150" t="s">
        <v>68</v>
      </c>
      <c r="B31" s="173" t="s">
        <v>189</v>
      </c>
      <c r="C31" s="170">
        <v>87626</v>
      </c>
      <c r="D31" s="171">
        <v>0.98863793925287091</v>
      </c>
      <c r="E31" s="171">
        <v>1.0034236413849771</v>
      </c>
      <c r="F31" s="142">
        <v>0.97515773993926469</v>
      </c>
      <c r="G31" s="73">
        <v>532270</v>
      </c>
      <c r="H31" s="142">
        <v>0.92914661813475641</v>
      </c>
      <c r="I31" s="142">
        <v>0.95281673936426536</v>
      </c>
      <c r="J31" s="172">
        <v>4.6011121804508261E-2</v>
      </c>
      <c r="K31" s="127">
        <v>0.21209065833707924</v>
      </c>
      <c r="L31" s="73">
        <v>22807.1</v>
      </c>
    </row>
    <row r="32" spans="1:12" x14ac:dyDescent="0.25">
      <c r="A32" s="150" t="s">
        <v>69</v>
      </c>
      <c r="B32" s="173" t="s">
        <v>189</v>
      </c>
      <c r="C32" s="170">
        <v>5635</v>
      </c>
      <c r="D32" s="171">
        <v>0.98863793925287091</v>
      </c>
      <c r="E32" s="171">
        <v>1.0532386867790595</v>
      </c>
      <c r="F32" s="142">
        <v>1.0235695224386445</v>
      </c>
      <c r="G32" s="73">
        <v>19491</v>
      </c>
      <c r="H32" s="142">
        <v>0.52908500091549737</v>
      </c>
      <c r="I32" s="142">
        <v>0.51690187067602156</v>
      </c>
      <c r="J32" s="172">
        <v>0.49448452152314715</v>
      </c>
      <c r="K32" s="127">
        <v>2.2793521130159449</v>
      </c>
      <c r="L32" s="73">
        <v>15762.3</v>
      </c>
    </row>
    <row r="33" spans="1:12" x14ac:dyDescent="0.25">
      <c r="A33" s="150" t="s">
        <v>72</v>
      </c>
      <c r="B33" s="173" t="s">
        <v>189</v>
      </c>
      <c r="C33" s="170">
        <v>22052</v>
      </c>
      <c r="D33" s="171">
        <v>0.98863793925287091</v>
      </c>
      <c r="E33" s="171">
        <v>1.0136042082350807</v>
      </c>
      <c r="F33" s="142">
        <v>0.98505152572563992</v>
      </c>
      <c r="G33" s="73">
        <v>95635.6</v>
      </c>
      <c r="H33" s="142">
        <v>0.6633715650110048</v>
      </c>
      <c r="I33" s="142">
        <v>0.67343844224019755</v>
      </c>
      <c r="J33" s="172">
        <v>0.32167996071463506</v>
      </c>
      <c r="K33" s="127">
        <v>1.4828005048798416</v>
      </c>
      <c r="L33" s="73">
        <v>40127.9</v>
      </c>
    </row>
    <row r="34" spans="1:12" x14ac:dyDescent="0.25">
      <c r="A34" s="150" t="s">
        <v>77</v>
      </c>
      <c r="B34" s="173" t="s">
        <v>189</v>
      </c>
      <c r="C34" s="170">
        <v>18210</v>
      </c>
      <c r="D34" s="171">
        <v>0.98863793925287091</v>
      </c>
      <c r="E34" s="171">
        <v>1.0164744645799011</v>
      </c>
      <c r="F34" s="142">
        <v>0.98784092850111993</v>
      </c>
      <c r="G34" s="73">
        <v>99700.3</v>
      </c>
      <c r="H34" s="142">
        <v>0.83747483910336629</v>
      </c>
      <c r="I34" s="142">
        <v>0.84778309436327104</v>
      </c>
      <c r="J34" s="172">
        <v>0.1503660893977537</v>
      </c>
      <c r="K34" s="127">
        <v>0.69312030746481235</v>
      </c>
      <c r="L34" s="73">
        <v>15489.4</v>
      </c>
    </row>
    <row r="35" spans="1:12" x14ac:dyDescent="0.25">
      <c r="A35" s="150" t="s">
        <v>80</v>
      </c>
      <c r="B35" s="173" t="s">
        <v>189</v>
      </c>
      <c r="C35" s="170">
        <v>6395</v>
      </c>
      <c r="D35" s="171">
        <v>0.98863793925287091</v>
      </c>
      <c r="E35" s="171">
        <v>1.0469116497263486</v>
      </c>
      <c r="F35" s="142">
        <v>1.0174207145987999</v>
      </c>
      <c r="G35" s="73">
        <v>35698.800000000003</v>
      </c>
      <c r="H35" s="142">
        <v>0.85388290250273657</v>
      </c>
      <c r="I35" s="142">
        <v>0.83926235258483872</v>
      </c>
      <c r="J35" s="172">
        <v>0.16353781209606333</v>
      </c>
      <c r="K35" s="127">
        <v>0.75383604811524385</v>
      </c>
      <c r="L35" s="73">
        <v>5916.1</v>
      </c>
    </row>
    <row r="36" spans="1:12" x14ac:dyDescent="0.25">
      <c r="A36" s="150" t="s">
        <v>82</v>
      </c>
      <c r="B36" s="173" t="s">
        <v>190</v>
      </c>
      <c r="C36" s="170">
        <v>9120</v>
      </c>
      <c r="D36" s="171">
        <v>1.0279304810067327</v>
      </c>
      <c r="E36" s="171">
        <v>1.0328947368421053</v>
      </c>
      <c r="F36" s="142">
        <v>1.0436937414074776</v>
      </c>
      <c r="G36" s="73">
        <v>39147.800000000003</v>
      </c>
      <c r="H36" s="142">
        <v>0.65659530251288811</v>
      </c>
      <c r="I36" s="142">
        <v>0.62910725288764668</v>
      </c>
      <c r="J36" s="172">
        <v>0.38709843889458945</v>
      </c>
      <c r="K36" s="127">
        <v>1.7843503815280766</v>
      </c>
      <c r="L36" s="73">
        <v>19970.599999999999</v>
      </c>
    </row>
    <row r="37" spans="1:12" x14ac:dyDescent="0.25">
      <c r="A37" s="150" t="s">
        <v>83</v>
      </c>
      <c r="B37" s="173" t="s">
        <v>190</v>
      </c>
      <c r="C37" s="170">
        <v>43875</v>
      </c>
      <c r="D37" s="171">
        <v>1.0279304810067327</v>
      </c>
      <c r="E37" s="171">
        <v>1.0068376068376068</v>
      </c>
      <c r="F37" s="142">
        <v>1.0173641818360133</v>
      </c>
      <c r="G37" s="73">
        <v>519820.6</v>
      </c>
      <c r="H37" s="142">
        <v>1.8122645926902925</v>
      </c>
      <c r="I37" s="142">
        <v>1.781333199110412</v>
      </c>
      <c r="J37" s="172">
        <v>0</v>
      </c>
      <c r="K37" s="127">
        <v>0</v>
      </c>
      <c r="L37" s="73">
        <v>0</v>
      </c>
    </row>
    <row r="38" spans="1:12" x14ac:dyDescent="0.25">
      <c r="A38" s="150" t="s">
        <v>91</v>
      </c>
      <c r="B38" s="173" t="s">
        <v>191</v>
      </c>
      <c r="C38" s="170">
        <v>4237</v>
      </c>
      <c r="D38" s="171">
        <v>0.95377267196502047</v>
      </c>
      <c r="E38" s="171">
        <v>1.0708048147274014</v>
      </c>
      <c r="F38" s="142">
        <v>1.0039416231208491</v>
      </c>
      <c r="G38" s="73">
        <v>11173.9</v>
      </c>
      <c r="H38" s="142">
        <v>0.40339597917939968</v>
      </c>
      <c r="I38" s="142">
        <v>0.40181218697298798</v>
      </c>
      <c r="J38" s="172">
        <v>0.60054564394144938</v>
      </c>
      <c r="K38" s="127">
        <v>2.7682463715224439</v>
      </c>
      <c r="L38" s="73">
        <v>14393.9</v>
      </c>
    </row>
    <row r="39" spans="1:12" x14ac:dyDescent="0.25">
      <c r="A39" s="150" t="s">
        <v>93</v>
      </c>
      <c r="B39" s="173" t="s">
        <v>191</v>
      </c>
      <c r="C39" s="170">
        <v>49609</v>
      </c>
      <c r="D39" s="171">
        <v>0.95377267196502047</v>
      </c>
      <c r="E39" s="171">
        <v>1.0060472898062851</v>
      </c>
      <c r="F39" s="142">
        <v>0.94322768741152485</v>
      </c>
      <c r="G39" s="73">
        <v>492480.5</v>
      </c>
      <c r="H39" s="142">
        <v>1.5184965692353574</v>
      </c>
      <c r="I39" s="142">
        <v>1.6098939731111244</v>
      </c>
      <c r="J39" s="172">
        <v>0</v>
      </c>
      <c r="K39" s="127">
        <v>0</v>
      </c>
      <c r="L39" s="73">
        <v>0</v>
      </c>
    </row>
    <row r="40" spans="1:12" x14ac:dyDescent="0.25">
      <c r="A40" s="150" t="s">
        <v>97</v>
      </c>
      <c r="B40" s="173" t="s">
        <v>192</v>
      </c>
      <c r="C40" s="170">
        <v>28187</v>
      </c>
      <c r="D40" s="171">
        <v>1.0143666469026202</v>
      </c>
      <c r="E40" s="171">
        <v>1.0106432043140454</v>
      </c>
      <c r="F40" s="142">
        <v>1.0077344174253247</v>
      </c>
      <c r="G40" s="73">
        <v>149023.79999999999</v>
      </c>
      <c r="H40" s="142">
        <v>0.8087085350815445</v>
      </c>
      <c r="I40" s="142">
        <v>0.8025016523180043</v>
      </c>
      <c r="J40" s="172">
        <v>0.19902588234378016</v>
      </c>
      <c r="K40" s="127">
        <v>0.91742015314815561</v>
      </c>
      <c r="L40" s="73">
        <v>31734.6</v>
      </c>
    </row>
    <row r="41" spans="1:12" x14ac:dyDescent="0.25">
      <c r="A41" s="150" t="s">
        <v>98</v>
      </c>
      <c r="B41" s="173" t="s">
        <v>192</v>
      </c>
      <c r="C41" s="170">
        <v>11693</v>
      </c>
      <c r="D41" s="171">
        <v>1.0143666469026202</v>
      </c>
      <c r="E41" s="171">
        <v>1.0256563756093389</v>
      </c>
      <c r="F41" s="142">
        <v>1.0227043785000027</v>
      </c>
      <c r="G41" s="73">
        <v>53939.700000000004</v>
      </c>
      <c r="H41" s="142">
        <v>0.70561503455262231</v>
      </c>
      <c r="I41" s="142">
        <v>0.68995014530743048</v>
      </c>
      <c r="J41" s="172">
        <v>0.31708934394738048</v>
      </c>
      <c r="K41" s="127">
        <v>1.4616398181989778</v>
      </c>
      <c r="L41" s="73">
        <v>20974</v>
      </c>
    </row>
    <row r="42" spans="1:12" x14ac:dyDescent="0.25">
      <c r="A42" s="150" t="s">
        <v>99</v>
      </c>
      <c r="B42" s="173" t="s">
        <v>192</v>
      </c>
      <c r="C42" s="170">
        <v>4669</v>
      </c>
      <c r="D42" s="171">
        <v>1.0143666469026202</v>
      </c>
      <c r="E42" s="171">
        <v>1.0642535874919683</v>
      </c>
      <c r="F42" s="142">
        <v>1.0611905016587522</v>
      </c>
      <c r="G42" s="73">
        <v>13457.2</v>
      </c>
      <c r="H42" s="142">
        <v>0.44087561828041077</v>
      </c>
      <c r="I42" s="142">
        <v>0.41545379231276186</v>
      </c>
      <c r="J42" s="172">
        <v>0.62031488337834129</v>
      </c>
      <c r="K42" s="127">
        <v>2.8593737086216868</v>
      </c>
      <c r="L42" s="73">
        <v>16383.6</v>
      </c>
    </row>
    <row r="43" spans="1:12" x14ac:dyDescent="0.25">
      <c r="A43" s="150" t="s">
        <v>100</v>
      </c>
      <c r="B43" s="173" t="s">
        <v>192</v>
      </c>
      <c r="C43" s="170">
        <v>25878</v>
      </c>
      <c r="D43" s="171">
        <v>1.0143666469026202</v>
      </c>
      <c r="E43" s="171">
        <v>1.0115928587989798</v>
      </c>
      <c r="F43" s="142">
        <v>1.0086813386583036</v>
      </c>
      <c r="G43" s="73">
        <v>134371.4</v>
      </c>
      <c r="H43" s="142">
        <v>0.79425760570883641</v>
      </c>
      <c r="I43" s="142">
        <v>0.78742173099515977</v>
      </c>
      <c r="J43" s="172">
        <v>0.21442373294946721</v>
      </c>
      <c r="K43" s="127">
        <v>0.98839734613665997</v>
      </c>
      <c r="L43" s="73">
        <v>31389</v>
      </c>
    </row>
    <row r="44" spans="1:12" x14ac:dyDescent="0.25">
      <c r="A44" s="150" t="s">
        <v>101</v>
      </c>
      <c r="B44" s="173" t="s">
        <v>192</v>
      </c>
      <c r="C44" s="170">
        <v>3572</v>
      </c>
      <c r="D44" s="171">
        <v>1.0143666469026202</v>
      </c>
      <c r="E44" s="171">
        <v>1.083986562150056</v>
      </c>
      <c r="F44" s="142">
        <v>1.0808666817747936</v>
      </c>
      <c r="G44" s="73">
        <v>22657.7</v>
      </c>
      <c r="H44" s="142">
        <v>0.97026333606070514</v>
      </c>
      <c r="I44" s="142">
        <v>0.89767161151412611</v>
      </c>
      <c r="J44" s="172">
        <v>0.1106033457140885</v>
      </c>
      <c r="K44" s="127">
        <v>0.5098318729643786</v>
      </c>
      <c r="L44" s="73">
        <v>2234.9</v>
      </c>
    </row>
    <row r="45" spans="1:12" x14ac:dyDescent="0.25">
      <c r="A45" s="150" t="s">
        <v>102</v>
      </c>
      <c r="B45" s="173" t="s">
        <v>192</v>
      </c>
      <c r="C45" s="170">
        <v>5814</v>
      </c>
      <c r="D45" s="171">
        <v>1.0143666469026202</v>
      </c>
      <c r="E45" s="171">
        <v>1.0515995872033024</v>
      </c>
      <c r="F45" s="142">
        <v>1.0485729215329807</v>
      </c>
      <c r="G45" s="73">
        <v>28004.400000000001</v>
      </c>
      <c r="H45" s="142">
        <v>0.73677773552564541</v>
      </c>
      <c r="I45" s="142">
        <v>0.70264806614355391</v>
      </c>
      <c r="J45" s="172">
        <v>0.3117951860073353</v>
      </c>
      <c r="K45" s="127">
        <v>1.4372361219010397</v>
      </c>
      <c r="L45" s="73">
        <v>10254.6</v>
      </c>
    </row>
    <row r="46" spans="1:12" x14ac:dyDescent="0.25">
      <c r="A46" s="150" t="s">
        <v>235</v>
      </c>
      <c r="B46" s="173" t="s">
        <v>192</v>
      </c>
      <c r="C46" s="170">
        <v>3985</v>
      </c>
      <c r="D46" s="171">
        <v>1.0143666469026202</v>
      </c>
      <c r="E46" s="171">
        <v>1.0752823086574654</v>
      </c>
      <c r="F46" s="142">
        <v>1.072187480465137</v>
      </c>
      <c r="G46" s="73">
        <v>67117.200000000012</v>
      </c>
      <c r="H46" s="142">
        <v>2.5762663042321186</v>
      </c>
      <c r="I46" s="142">
        <v>2.4028132683609411</v>
      </c>
      <c r="J46" s="172">
        <v>0</v>
      </c>
      <c r="K46" s="127">
        <v>0</v>
      </c>
      <c r="L46" s="73">
        <v>0</v>
      </c>
    </row>
    <row r="47" spans="1:12" x14ac:dyDescent="0.25">
      <c r="A47" s="150" t="s">
        <v>105</v>
      </c>
      <c r="B47" s="173" t="s">
        <v>192</v>
      </c>
      <c r="C47" s="170">
        <v>14643</v>
      </c>
      <c r="D47" s="171">
        <v>1.0143666469026202</v>
      </c>
      <c r="E47" s="171">
        <v>1.0204876049989757</v>
      </c>
      <c r="F47" s="142">
        <v>1.0175504844079974</v>
      </c>
      <c r="G47" s="73">
        <v>73948</v>
      </c>
      <c r="H47" s="142">
        <v>0.77246999458203003</v>
      </c>
      <c r="I47" s="142">
        <v>0.75914660394609002</v>
      </c>
      <c r="J47" s="172">
        <v>0.24508048982596736</v>
      </c>
      <c r="K47" s="127">
        <v>1.1297112609775628</v>
      </c>
      <c r="L47" s="73">
        <v>20300.8</v>
      </c>
    </row>
    <row r="48" spans="1:12" x14ac:dyDescent="0.25">
      <c r="A48" s="150" t="s">
        <v>108</v>
      </c>
      <c r="B48" s="173" t="s">
        <v>193</v>
      </c>
      <c r="C48" s="170">
        <v>19226</v>
      </c>
      <c r="D48" s="171">
        <v>0.96724000169797919</v>
      </c>
      <c r="E48" s="171">
        <v>1.0156038697597003</v>
      </c>
      <c r="F48" s="142">
        <v>0.96563248292892667</v>
      </c>
      <c r="G48" s="73">
        <v>69217</v>
      </c>
      <c r="H48" s="142">
        <v>0.55069240007097087</v>
      </c>
      <c r="I48" s="142">
        <v>0.57029191727335815</v>
      </c>
      <c r="J48" s="172">
        <v>0.41494008285795581</v>
      </c>
      <c r="K48" s="127">
        <v>1.9126878870222015</v>
      </c>
      <c r="L48" s="73">
        <v>45128.2</v>
      </c>
    </row>
    <row r="49" spans="1:12" x14ac:dyDescent="0.25">
      <c r="A49" s="150" t="s">
        <v>109</v>
      </c>
      <c r="B49" s="173" t="s">
        <v>193</v>
      </c>
      <c r="C49" s="170">
        <v>858</v>
      </c>
      <c r="D49" s="171">
        <v>0.96724000169797919</v>
      </c>
      <c r="E49" s="171">
        <v>1.3496503496503496</v>
      </c>
      <c r="F49" s="142">
        <v>1.2832426667762931</v>
      </c>
      <c r="G49" s="73">
        <v>5497.7</v>
      </c>
      <c r="H49" s="142">
        <v>0.98011942902098415</v>
      </c>
      <c r="I49" s="142">
        <v>0.76378338594616557</v>
      </c>
      <c r="J49" s="172">
        <v>0.30312323775530886</v>
      </c>
      <c r="K49" s="127">
        <v>1.3972623255295469</v>
      </c>
      <c r="L49" s="68">
        <v>1471.2</v>
      </c>
    </row>
    <row r="50" spans="1:12" x14ac:dyDescent="0.25">
      <c r="A50" s="150" t="s">
        <v>276</v>
      </c>
      <c r="B50" s="173" t="s">
        <v>194</v>
      </c>
      <c r="C50" s="170">
        <v>13565</v>
      </c>
      <c r="D50" s="171">
        <v>1.0436466680266561</v>
      </c>
      <c r="E50" s="171">
        <v>1.0221157390342794</v>
      </c>
      <c r="F50" s="142">
        <v>1.0485927173970122</v>
      </c>
      <c r="G50" s="73">
        <v>160413.20000000001</v>
      </c>
      <c r="H50" s="142">
        <v>1.8088624903650998</v>
      </c>
      <c r="I50" s="142">
        <v>1.7250381967703849</v>
      </c>
      <c r="J50" s="172">
        <v>0</v>
      </c>
      <c r="K50" s="127">
        <v>0</v>
      </c>
      <c r="L50" s="73">
        <v>0</v>
      </c>
    </row>
    <row r="51" spans="1:12" x14ac:dyDescent="0.25">
      <c r="A51" s="150" t="s">
        <v>111</v>
      </c>
      <c r="B51" s="173" t="s">
        <v>194</v>
      </c>
      <c r="C51" s="170">
        <v>2766</v>
      </c>
      <c r="D51" s="171">
        <v>1.0436466680266561</v>
      </c>
      <c r="E51" s="171">
        <v>1.1084598698481563</v>
      </c>
      <c r="F51" s="142">
        <v>1.1371735143691344</v>
      </c>
      <c r="G51" s="73">
        <v>15030.2</v>
      </c>
      <c r="H51" s="142">
        <v>0.83118525921772024</v>
      </c>
      <c r="I51" s="142">
        <v>0.73092210530319457</v>
      </c>
      <c r="J51" s="172">
        <v>0.30598825515141409</v>
      </c>
      <c r="K51" s="127">
        <v>1.4104687721853986</v>
      </c>
      <c r="L51" s="73">
        <v>4787.7</v>
      </c>
    </row>
    <row r="52" spans="1:12" x14ac:dyDescent="0.25">
      <c r="A52" s="150" t="s">
        <v>277</v>
      </c>
      <c r="B52" s="173" t="s">
        <v>194</v>
      </c>
      <c r="C52" s="170">
        <v>11810</v>
      </c>
      <c r="D52" s="171">
        <v>1.0436466680266561</v>
      </c>
      <c r="E52" s="171">
        <v>1.0254022015241322</v>
      </c>
      <c r="F52" s="142">
        <v>1.0519643127078466</v>
      </c>
      <c r="G52" s="73">
        <v>367970.4</v>
      </c>
      <c r="H52" s="142">
        <v>4.7659363286611054</v>
      </c>
      <c r="I52" s="142">
        <v>4.5305114166783618</v>
      </c>
      <c r="J52" s="172">
        <v>0</v>
      </c>
      <c r="K52" s="127">
        <v>0</v>
      </c>
      <c r="L52" s="73">
        <v>0</v>
      </c>
    </row>
    <row r="53" spans="1:12" x14ac:dyDescent="0.25">
      <c r="A53" s="150" t="s">
        <v>117</v>
      </c>
      <c r="B53" s="173" t="s">
        <v>194</v>
      </c>
      <c r="C53" s="170">
        <v>5213</v>
      </c>
      <c r="D53" s="171">
        <v>1.0436466680266561</v>
      </c>
      <c r="E53" s="171">
        <v>1.0575484366008057</v>
      </c>
      <c r="F53" s="142">
        <v>1.084943266759548</v>
      </c>
      <c r="G53" s="73">
        <v>21638.3</v>
      </c>
      <c r="H53" s="142">
        <v>0.63492241797827953</v>
      </c>
      <c r="I53" s="142">
        <v>0.5852125520577981</v>
      </c>
      <c r="J53" s="172">
        <v>0.45002084878126847</v>
      </c>
      <c r="K53" s="127">
        <v>2.0743945015937104</v>
      </c>
      <c r="L53" s="73">
        <v>13270.7</v>
      </c>
    </row>
    <row r="54" spans="1:12" x14ac:dyDescent="0.25">
      <c r="A54" s="150" t="s">
        <v>128</v>
      </c>
      <c r="B54" s="173" t="s">
        <v>195</v>
      </c>
      <c r="C54" s="170">
        <v>33295</v>
      </c>
      <c r="D54" s="171">
        <v>1.0227614642018519</v>
      </c>
      <c r="E54" s="171">
        <v>1.0090103619162036</v>
      </c>
      <c r="F54" s="142">
        <v>1.0144327297177749</v>
      </c>
      <c r="G54" s="73">
        <v>185420.5</v>
      </c>
      <c r="H54" s="142">
        <v>0.85185166650751021</v>
      </c>
      <c r="I54" s="142">
        <v>0.83973204092547737</v>
      </c>
      <c r="J54" s="172">
        <v>0.16258106321026461</v>
      </c>
      <c r="K54" s="127">
        <v>0.74942586437935343</v>
      </c>
      <c r="L54" s="73">
        <v>30621.3</v>
      </c>
    </row>
    <row r="55" spans="1:12" x14ac:dyDescent="0.25">
      <c r="A55" s="150" t="s">
        <v>135</v>
      </c>
      <c r="B55" s="173" t="s">
        <v>195</v>
      </c>
      <c r="C55" s="170">
        <v>3741</v>
      </c>
      <c r="D55" s="171">
        <v>1.0227614642018519</v>
      </c>
      <c r="E55" s="171">
        <v>1.0801924619085805</v>
      </c>
      <c r="F55" s="142">
        <v>1.0859973585142306</v>
      </c>
      <c r="G55" s="73">
        <v>25232.199999999997</v>
      </c>
      <c r="H55" s="142">
        <v>1.0316981669750642</v>
      </c>
      <c r="I55" s="142">
        <v>0.95000062282522124</v>
      </c>
      <c r="J55" s="172">
        <v>5.4299191539166444E-2</v>
      </c>
      <c r="K55" s="127">
        <v>0.25029494672274172</v>
      </c>
      <c r="L55" s="73">
        <v>1149.0999999999999</v>
      </c>
    </row>
    <row r="56" spans="1:12" x14ac:dyDescent="0.25">
      <c r="A56" s="150" t="s">
        <v>138</v>
      </c>
      <c r="B56" s="173" t="s">
        <v>196</v>
      </c>
      <c r="C56" s="170">
        <v>2335</v>
      </c>
      <c r="D56" s="171">
        <v>0.9718330227662596</v>
      </c>
      <c r="E56" s="171">
        <v>1.1284796573875804</v>
      </c>
      <c r="F56" s="142">
        <v>1.0780493879152526</v>
      </c>
      <c r="G56" s="73">
        <v>7681.4</v>
      </c>
      <c r="H56" s="142">
        <v>0.50319781301779132</v>
      </c>
      <c r="I56" s="142">
        <v>0.46676693912037043</v>
      </c>
      <c r="J56" s="172">
        <v>0.5748515748974613</v>
      </c>
      <c r="K56" s="127">
        <v>2.6498082242837939</v>
      </c>
      <c r="L56" s="73">
        <v>7593.1</v>
      </c>
    </row>
    <row r="57" spans="1:12" x14ac:dyDescent="0.25">
      <c r="A57" s="150" t="s">
        <v>140</v>
      </c>
      <c r="B57" s="173" t="s">
        <v>196</v>
      </c>
      <c r="C57" s="170">
        <v>2530</v>
      </c>
      <c r="D57" s="171">
        <v>0.9718330227662596</v>
      </c>
      <c r="E57" s="171">
        <v>1.1185770750988142</v>
      </c>
      <c r="F57" s="142">
        <v>1.06858933898544</v>
      </c>
      <c r="G57" s="73">
        <v>6703.4</v>
      </c>
      <c r="H57" s="142">
        <v>0.40528437684924573</v>
      </c>
      <c r="I57" s="142">
        <v>0.37927046627101707</v>
      </c>
      <c r="J57" s="172">
        <v>0.66330496213619417</v>
      </c>
      <c r="K57" s="127">
        <v>3.0575387119540447</v>
      </c>
      <c r="L57" s="73">
        <v>9493.1</v>
      </c>
    </row>
    <row r="58" spans="1:12" x14ac:dyDescent="0.25">
      <c r="A58" s="150" t="s">
        <v>141</v>
      </c>
      <c r="B58" s="173" t="s">
        <v>196</v>
      </c>
      <c r="C58" s="170">
        <v>2683</v>
      </c>
      <c r="D58" s="171">
        <v>0.9718330227662596</v>
      </c>
      <c r="E58" s="171">
        <v>1.1118151323145733</v>
      </c>
      <c r="F58" s="142">
        <v>1.062129578517498</v>
      </c>
      <c r="G58" s="73">
        <v>4727.7</v>
      </c>
      <c r="H58" s="142">
        <v>0.2695345770889811</v>
      </c>
      <c r="I58" s="142">
        <v>0.25376807363296744</v>
      </c>
      <c r="J58" s="172">
        <v>0.7925950014285168</v>
      </c>
      <c r="K58" s="127">
        <v>3.6535078705944839</v>
      </c>
      <c r="L58" s="73">
        <v>12029.5</v>
      </c>
    </row>
    <row r="59" spans="1:12" x14ac:dyDescent="0.25">
      <c r="A59" s="150" t="s">
        <v>142</v>
      </c>
      <c r="B59" s="173" t="s">
        <v>196</v>
      </c>
      <c r="C59" s="170">
        <v>16448</v>
      </c>
      <c r="D59" s="171">
        <v>0.9718330227662596</v>
      </c>
      <c r="E59" s="171">
        <v>1.0182392996108949</v>
      </c>
      <c r="F59" s="142">
        <v>0.97273552652067663</v>
      </c>
      <c r="G59" s="73">
        <v>60264.1</v>
      </c>
      <c r="H59" s="142">
        <v>0.56044219650716764</v>
      </c>
      <c r="I59" s="142">
        <v>0.57615064036139607</v>
      </c>
      <c r="J59" s="172">
        <v>0.41229333001350904</v>
      </c>
      <c r="K59" s="127">
        <v>1.9004875421660317</v>
      </c>
      <c r="L59" s="73">
        <v>38361.300000000003</v>
      </c>
    </row>
    <row r="60" spans="1:12" x14ac:dyDescent="0.25">
      <c r="A60" s="150" t="s">
        <v>146</v>
      </c>
      <c r="B60" s="173" t="s">
        <v>197</v>
      </c>
      <c r="C60" s="170">
        <v>3875</v>
      </c>
      <c r="D60" s="171">
        <v>1.0229313222205385</v>
      </c>
      <c r="E60" s="171">
        <v>1.0774193548387097</v>
      </c>
      <c r="F60" s="142">
        <v>1.0833892459880978</v>
      </c>
      <c r="G60" s="73">
        <v>44143.9</v>
      </c>
      <c r="H60" s="142">
        <v>1.7425459587896914</v>
      </c>
      <c r="I60" s="142">
        <v>1.6084209486502834</v>
      </c>
      <c r="J60" s="172">
        <v>0</v>
      </c>
      <c r="K60" s="127">
        <v>0</v>
      </c>
      <c r="L60" s="73">
        <v>0</v>
      </c>
    </row>
    <row r="61" spans="1:12" x14ac:dyDescent="0.25">
      <c r="A61" s="150" t="s">
        <v>152</v>
      </c>
      <c r="B61" s="173" t="s">
        <v>197</v>
      </c>
      <c r="C61" s="170">
        <v>17777</v>
      </c>
      <c r="D61" s="171">
        <v>1.0229313222205385</v>
      </c>
      <c r="E61" s="171">
        <v>1.0168757383135512</v>
      </c>
      <c r="F61" s="142">
        <v>1.0225101623128252</v>
      </c>
      <c r="G61" s="73">
        <v>87972.4</v>
      </c>
      <c r="H61" s="142">
        <v>0.75696049825580414</v>
      </c>
      <c r="I61" s="142">
        <v>0.74029630819866687</v>
      </c>
      <c r="J61" s="172">
        <v>0.26554966405702107</v>
      </c>
      <c r="K61" s="127">
        <v>1.2240649839040749</v>
      </c>
      <c r="L61" s="73">
        <v>26704.1</v>
      </c>
    </row>
    <row r="62" spans="1:12" x14ac:dyDescent="0.25">
      <c r="A62" s="150" t="s">
        <v>161</v>
      </c>
      <c r="B62" s="173" t="s">
        <v>198</v>
      </c>
      <c r="C62" s="170">
        <v>32833</v>
      </c>
      <c r="D62" s="171">
        <v>1.012174830402722</v>
      </c>
      <c r="E62" s="171">
        <v>1.0091371486004934</v>
      </c>
      <c r="F62" s="142">
        <v>1.0040584554965062</v>
      </c>
      <c r="G62" s="73">
        <v>102313.1</v>
      </c>
      <c r="H62" s="142">
        <v>0.47665694556654187</v>
      </c>
      <c r="I62" s="142">
        <v>0.47473027387716721</v>
      </c>
      <c r="J62" s="172">
        <v>0.52740150992996426</v>
      </c>
      <c r="K62" s="127">
        <v>2.431084682618101</v>
      </c>
      <c r="L62" s="73">
        <v>97954.9</v>
      </c>
    </row>
    <row r="63" spans="1:12" x14ac:dyDescent="0.25">
      <c r="A63" s="150" t="s">
        <v>169</v>
      </c>
      <c r="B63" s="173" t="s">
        <v>199</v>
      </c>
      <c r="C63" s="170">
        <v>58596</v>
      </c>
      <c r="D63" s="171">
        <v>1.0229857681079397</v>
      </c>
      <c r="E63" s="171">
        <v>1.0051198033995494</v>
      </c>
      <c r="F63" s="142">
        <v>1.0107428830300937</v>
      </c>
      <c r="G63" s="73">
        <v>313408.90000000002</v>
      </c>
      <c r="H63" s="142">
        <v>0.81814184073289009</v>
      </c>
      <c r="I63" s="142">
        <v>0.8094460564294973</v>
      </c>
      <c r="J63" s="172">
        <v>0.19260104229720371</v>
      </c>
      <c r="K63" s="127">
        <v>0.88780451888958567</v>
      </c>
      <c r="L63" s="73">
        <v>63841.1</v>
      </c>
    </row>
    <row r="64" spans="1:12" x14ac:dyDescent="0.25">
      <c r="A64" s="150" t="s">
        <v>172</v>
      </c>
      <c r="B64" s="173" t="s">
        <v>284</v>
      </c>
      <c r="C64" s="170">
        <v>4657</v>
      </c>
      <c r="D64" s="171">
        <v>0.97694292482064105</v>
      </c>
      <c r="E64" s="171">
        <v>1.064419153961778</v>
      </c>
      <c r="F64" s="142">
        <v>1.0221982742643061</v>
      </c>
      <c r="G64" s="73">
        <v>39904.199999999997</v>
      </c>
      <c r="H64" s="142">
        <v>1.3106828574977858</v>
      </c>
      <c r="I64" s="142">
        <v>1.2822197909119999</v>
      </c>
      <c r="J64" s="172">
        <v>0</v>
      </c>
      <c r="K64" s="127">
        <v>0</v>
      </c>
      <c r="L64" s="73">
        <v>0</v>
      </c>
    </row>
    <row r="65" spans="1:12" x14ac:dyDescent="0.25">
      <c r="A65" s="150" t="s">
        <v>174</v>
      </c>
      <c r="B65" s="173" t="s">
        <v>284</v>
      </c>
      <c r="C65" s="170">
        <v>9212</v>
      </c>
      <c r="D65" s="171">
        <v>0.97694292482064105</v>
      </c>
      <c r="E65" s="171">
        <v>1.0325662179765522</v>
      </c>
      <c r="F65" s="142">
        <v>0.99160880575168053</v>
      </c>
      <c r="G65" s="73">
        <v>44083.1</v>
      </c>
      <c r="H65" s="142">
        <v>0.73198713248003866</v>
      </c>
      <c r="I65" s="142">
        <v>0.73818135562558074</v>
      </c>
      <c r="J65" s="172">
        <v>0.25962167327164182</v>
      </c>
      <c r="K65" s="127">
        <v>1.1967396021490044</v>
      </c>
      <c r="L65" s="73">
        <v>13529.1</v>
      </c>
    </row>
    <row r="66" spans="1:12" x14ac:dyDescent="0.25">
      <c r="A66" s="150" t="s">
        <v>141</v>
      </c>
      <c r="B66" s="173" t="s">
        <v>284</v>
      </c>
      <c r="C66" s="170">
        <v>22416</v>
      </c>
      <c r="D66" s="171">
        <v>0.97694292482064105</v>
      </c>
      <c r="E66" s="171">
        <v>1.0133832976445396</v>
      </c>
      <c r="F66" s="142">
        <v>0.97318678846107765</v>
      </c>
      <c r="G66" s="73">
        <v>78237.3</v>
      </c>
      <c r="H66" s="142">
        <v>0.53387672191398561</v>
      </c>
      <c r="I66" s="142">
        <v>0.54858607642857238</v>
      </c>
      <c r="J66" s="172">
        <v>0.43931006654709198</v>
      </c>
      <c r="K66" s="127">
        <v>2.0250225939709536</v>
      </c>
      <c r="L66" s="73">
        <v>55706.2</v>
      </c>
    </row>
    <row r="67" spans="1:12" x14ac:dyDescent="0.25">
      <c r="A67" s="150" t="s">
        <v>176</v>
      </c>
      <c r="B67" s="173" t="s">
        <v>284</v>
      </c>
      <c r="C67" s="170">
        <v>3013</v>
      </c>
      <c r="D67" s="171">
        <v>0.97694292482064105</v>
      </c>
      <c r="E67" s="171">
        <v>1.0995685363425158</v>
      </c>
      <c r="F67" s="142">
        <v>1.0559534334770242</v>
      </c>
      <c r="G67" s="73">
        <v>15964.9</v>
      </c>
      <c r="H67" s="142">
        <v>0.81049869449371104</v>
      </c>
      <c r="I67" s="142">
        <v>0.76755154990586638</v>
      </c>
      <c r="J67" s="172">
        <v>0.2454547389833131</v>
      </c>
      <c r="K67" s="127">
        <v>1.1314363819276847</v>
      </c>
      <c r="L67" s="73">
        <v>4183.5</v>
      </c>
    </row>
    <row r="68" spans="1:12" x14ac:dyDescent="0.25">
      <c r="A68" s="150" t="s">
        <v>178</v>
      </c>
      <c r="B68" s="173" t="s">
        <v>284</v>
      </c>
      <c r="C68" s="170">
        <v>39224</v>
      </c>
      <c r="D68" s="171">
        <v>0.97694292482064105</v>
      </c>
      <c r="E68" s="171">
        <v>1.0076483785437487</v>
      </c>
      <c r="F68" s="142">
        <v>0.96767934866534056</v>
      </c>
      <c r="G68" s="73">
        <v>236087.5</v>
      </c>
      <c r="H68" s="142">
        <v>0.92067502406303026</v>
      </c>
      <c r="I68" s="142">
        <v>0.95142572313117935</v>
      </c>
      <c r="J68" s="172">
        <v>4.7004324602310285E-2</v>
      </c>
      <c r="K68" s="127">
        <v>0.21666887827579459</v>
      </c>
      <c r="L68" s="73">
        <v>10429.5</v>
      </c>
    </row>
    <row r="69" spans="1:12" x14ac:dyDescent="0.25">
      <c r="A69" s="150" t="s">
        <v>180</v>
      </c>
      <c r="B69" s="173" t="s">
        <v>284</v>
      </c>
      <c r="C69" s="170">
        <v>11586</v>
      </c>
      <c r="D69" s="171">
        <v>0.97694292482064105</v>
      </c>
      <c r="E69" s="171">
        <v>1.0258933195235629</v>
      </c>
      <c r="F69" s="142">
        <v>0.98520059216627243</v>
      </c>
      <c r="G69" s="73">
        <v>38170.300000000003</v>
      </c>
      <c r="H69" s="142">
        <v>0.50393822028725543</v>
      </c>
      <c r="I69" s="142">
        <v>0.5115082393314333</v>
      </c>
      <c r="J69" s="172">
        <v>0.48126237187901694</v>
      </c>
      <c r="K69" s="127">
        <v>2.2184039267367703</v>
      </c>
      <c r="L69" s="73">
        <v>31542</v>
      </c>
    </row>
    <row r="70" spans="1:12" x14ac:dyDescent="0.25">
      <c r="A70" s="150" t="s">
        <v>275</v>
      </c>
      <c r="B70" s="173" t="s">
        <v>284</v>
      </c>
      <c r="C70" s="170">
        <v>4562</v>
      </c>
      <c r="D70" s="171">
        <v>0.97694292482064105</v>
      </c>
      <c r="E70" s="171">
        <v>1.0657606313020604</v>
      </c>
      <c r="F70" s="142">
        <v>1.0234865410313005</v>
      </c>
      <c r="G70" s="73">
        <v>141348.20000000001</v>
      </c>
      <c r="H70" s="142">
        <v>4.7393660166615872</v>
      </c>
      <c r="I70" s="142">
        <v>4.6306090277318521</v>
      </c>
      <c r="J70" s="172">
        <v>0</v>
      </c>
      <c r="K70" s="127">
        <v>0</v>
      </c>
      <c r="L70" s="73">
        <v>0</v>
      </c>
    </row>
    <row r="71" spans="1:12" x14ac:dyDescent="0.25">
      <c r="A71" s="150" t="s">
        <v>181</v>
      </c>
      <c r="B71" s="173" t="s">
        <v>284</v>
      </c>
      <c r="C71" s="170">
        <v>6275</v>
      </c>
      <c r="D71" s="171">
        <v>0.97694292482064105</v>
      </c>
      <c r="E71" s="171">
        <v>1.047808764940239</v>
      </c>
      <c r="F71" s="142">
        <v>1.0062467471525669</v>
      </c>
      <c r="G71" s="73">
        <v>26802.3</v>
      </c>
      <c r="H71" s="142">
        <v>0.65334652053658793</v>
      </c>
      <c r="I71" s="142">
        <v>0.64929056653887263</v>
      </c>
      <c r="J71" s="172">
        <v>0.35290022661597903</v>
      </c>
      <c r="K71" s="127">
        <v>1.6267119438707927</v>
      </c>
      <c r="L71" s="73">
        <v>12526.8</v>
      </c>
    </row>
    <row r="72" spans="1:12" ht="20.399999999999999" customHeight="1" x14ac:dyDescent="0.3">
      <c r="A72" s="54" t="s">
        <v>239</v>
      </c>
      <c r="B72" s="62"/>
      <c r="C72" s="125">
        <v>1309557</v>
      </c>
      <c r="D72" s="171"/>
      <c r="E72" s="171">
        <v>1</v>
      </c>
      <c r="F72" s="142">
        <v>1</v>
      </c>
      <c r="G72" s="73">
        <v>8561289.0000000037</v>
      </c>
      <c r="H72" s="142">
        <v>1</v>
      </c>
      <c r="I72" s="142">
        <v>1</v>
      </c>
      <c r="J72" s="172"/>
      <c r="K72" s="73"/>
      <c r="L72" s="73">
        <v>1607088.4000000004</v>
      </c>
    </row>
    <row r="73" spans="1:12" ht="13.25" customHeight="1" x14ac:dyDescent="0.3">
      <c r="A73" s="174"/>
      <c r="B73" s="175"/>
      <c r="C73" s="176"/>
      <c r="D73" s="176"/>
      <c r="E73" s="176"/>
      <c r="F73" s="156"/>
      <c r="G73" s="164"/>
      <c r="H73" s="155"/>
      <c r="I73" s="155"/>
      <c r="J73" s="155"/>
      <c r="K73" s="155"/>
      <c r="L73" s="164"/>
    </row>
    <row r="74" spans="1:12" x14ac:dyDescent="0.25">
      <c r="A74" s="86"/>
      <c r="B74" s="133"/>
      <c r="C74" s="86"/>
      <c r="D74" s="86"/>
      <c r="E74" s="86"/>
      <c r="F74" s="86"/>
      <c r="G74" s="177"/>
      <c r="H74" s="133" t="s">
        <v>267</v>
      </c>
      <c r="I74" s="86"/>
      <c r="J74" s="86"/>
      <c r="K74" s="86"/>
      <c r="L74" s="221"/>
    </row>
    <row r="75" spans="1:12" ht="13.25" customHeight="1" x14ac:dyDescent="0.25">
      <c r="A75" s="155"/>
      <c r="B75" s="302" t="s">
        <v>354</v>
      </c>
      <c r="C75" s="302"/>
      <c r="D75" s="302"/>
      <c r="E75" s="302"/>
      <c r="F75" s="302"/>
      <c r="G75" s="73">
        <v>8872192.5999999996</v>
      </c>
      <c r="H75" s="125">
        <v>6774.9571801761967</v>
      </c>
      <c r="I75" s="163"/>
      <c r="J75" s="163"/>
      <c r="K75" s="163"/>
      <c r="L75" s="222"/>
    </row>
    <row r="76" spans="1:12" x14ac:dyDescent="0.25">
      <c r="A76" s="86"/>
      <c r="B76" s="302"/>
      <c r="C76" s="302"/>
      <c r="D76" s="302"/>
      <c r="E76" s="302"/>
      <c r="F76" s="302"/>
      <c r="G76" s="178" t="s">
        <v>3</v>
      </c>
      <c r="H76" s="178" t="s">
        <v>231</v>
      </c>
      <c r="I76" s="163"/>
      <c r="J76" s="163"/>
      <c r="K76" s="163"/>
      <c r="L76" s="163"/>
    </row>
    <row r="77" spans="1:12" ht="27" customHeight="1" x14ac:dyDescent="0.25">
      <c r="A77" s="27"/>
      <c r="B77" s="303" t="s">
        <v>356</v>
      </c>
      <c r="C77" s="303"/>
      <c r="D77" s="303"/>
      <c r="E77" s="303"/>
      <c r="F77" s="303"/>
      <c r="G77" s="203">
        <v>1227.2</v>
      </c>
      <c r="H77" s="204"/>
    </row>
    <row r="78" spans="1:12" x14ac:dyDescent="0.25">
      <c r="A78" s="27"/>
      <c r="B78" s="98"/>
      <c r="C78" s="55"/>
      <c r="D78" s="55"/>
      <c r="E78" s="27"/>
      <c r="G78" s="46"/>
      <c r="H78" s="22"/>
      <c r="I78" s="44"/>
      <c r="J78" s="44"/>
      <c r="K78" s="44"/>
      <c r="L78" s="95"/>
    </row>
    <row r="79" spans="1:12" x14ac:dyDescent="0.25">
      <c r="A79" s="27"/>
      <c r="B79" s="98"/>
      <c r="C79" s="55"/>
      <c r="D79" s="55"/>
      <c r="E79" s="27"/>
      <c r="G79" s="14"/>
      <c r="H79" s="47"/>
      <c r="I79" s="46"/>
      <c r="J79" s="46"/>
      <c r="K79" s="46"/>
      <c r="L79" s="223"/>
    </row>
    <row r="80" spans="1:12" x14ac:dyDescent="0.25">
      <c r="A80" s="27"/>
      <c r="B80" s="98"/>
      <c r="C80" s="55"/>
      <c r="D80" s="66"/>
      <c r="E80" s="27"/>
      <c r="G80" s="14"/>
      <c r="H80" s="47"/>
      <c r="I80" s="46"/>
      <c r="J80" s="46"/>
      <c r="K80" s="46"/>
    </row>
    <row r="81" spans="1:12" x14ac:dyDescent="0.25">
      <c r="A81" s="27"/>
      <c r="B81" s="98"/>
      <c r="C81" s="55"/>
      <c r="D81" s="66"/>
      <c r="E81" s="27"/>
      <c r="G81" s="14"/>
      <c r="H81" s="38"/>
      <c r="L81" s="35"/>
    </row>
    <row r="82" spans="1:12" x14ac:dyDescent="0.25">
      <c r="A82" s="27"/>
      <c r="B82" s="98"/>
      <c r="C82" s="27"/>
      <c r="D82" s="27"/>
      <c r="E82" s="27"/>
      <c r="G82" s="14"/>
      <c r="H82" s="38"/>
      <c r="L82" s="35"/>
    </row>
    <row r="83" spans="1:12" x14ac:dyDescent="0.25">
      <c r="A83" s="27"/>
      <c r="B83" s="98"/>
      <c r="C83" s="27"/>
      <c r="D83" s="27"/>
      <c r="E83" s="27"/>
      <c r="G83" s="14"/>
      <c r="H83" s="38"/>
      <c r="L83" s="35"/>
    </row>
    <row r="84" spans="1:12" x14ac:dyDescent="0.25">
      <c r="A84" s="27"/>
      <c r="B84" s="98"/>
      <c r="C84" s="27"/>
      <c r="D84" s="27"/>
      <c r="E84" s="27"/>
      <c r="G84" s="14"/>
      <c r="H84" s="38"/>
      <c r="L84" s="35"/>
    </row>
    <row r="85" spans="1:12" x14ac:dyDescent="0.25">
      <c r="A85" s="27"/>
      <c r="B85" s="98"/>
      <c r="C85" s="27"/>
      <c r="D85" s="27"/>
      <c r="E85" s="27"/>
      <c r="G85" s="14"/>
      <c r="H85" s="38"/>
      <c r="L85" s="35"/>
    </row>
    <row r="86" spans="1:12" x14ac:dyDescent="0.25">
      <c r="A86" s="27"/>
      <c r="B86" s="98"/>
      <c r="C86" s="27"/>
      <c r="D86" s="27"/>
      <c r="E86" s="27"/>
      <c r="G86" s="14"/>
      <c r="H86" s="38"/>
      <c r="L86" s="35"/>
    </row>
    <row r="87" spans="1:12" x14ac:dyDescent="0.25">
      <c r="A87" s="27"/>
      <c r="B87" s="98"/>
      <c r="C87" s="27"/>
      <c r="D87" s="27"/>
      <c r="E87" s="27"/>
      <c r="G87" s="38"/>
      <c r="H87" s="38"/>
      <c r="L87" s="35"/>
    </row>
    <row r="88" spans="1:12" x14ac:dyDescent="0.25">
      <c r="A88" s="27"/>
      <c r="B88" s="98"/>
      <c r="C88" s="27"/>
      <c r="D88" s="27"/>
      <c r="E88" s="27"/>
    </row>
    <row r="89" spans="1:12" x14ac:dyDescent="0.25">
      <c r="A89" s="27"/>
      <c r="B89" s="98"/>
      <c r="C89" s="27"/>
      <c r="D89" s="27"/>
      <c r="E89" s="27"/>
    </row>
    <row r="90" spans="1:12" x14ac:dyDescent="0.25">
      <c r="A90" s="27"/>
      <c r="B90" s="98"/>
      <c r="C90" s="27"/>
      <c r="D90" s="27"/>
      <c r="E90" s="27"/>
    </row>
    <row r="91" spans="1:12" x14ac:dyDescent="0.25">
      <c r="A91" s="27"/>
      <c r="B91" s="98"/>
      <c r="C91" s="27"/>
      <c r="D91" s="27"/>
      <c r="E91" s="27"/>
    </row>
    <row r="92" spans="1:12" x14ac:dyDescent="0.25">
      <c r="A92" s="27"/>
      <c r="B92" s="98"/>
      <c r="C92" s="27"/>
      <c r="D92" s="27"/>
      <c r="E92" s="27"/>
    </row>
    <row r="93" spans="1:12" x14ac:dyDescent="0.25">
      <c r="A93" s="27"/>
      <c r="B93" s="98"/>
      <c r="C93" s="27"/>
      <c r="D93" s="27"/>
      <c r="E93" s="27"/>
    </row>
    <row r="94" spans="1:12" x14ac:dyDescent="0.25">
      <c r="A94" s="27"/>
      <c r="B94" s="98"/>
      <c r="C94" s="27"/>
      <c r="D94" s="27"/>
      <c r="E94" s="27"/>
    </row>
    <row r="95" spans="1:12" x14ac:dyDescent="0.25">
      <c r="A95" s="27"/>
      <c r="B95" s="98"/>
      <c r="C95" s="27"/>
      <c r="D95" s="27"/>
      <c r="E95" s="27"/>
    </row>
    <row r="96" spans="1:12" x14ac:dyDescent="0.25">
      <c r="A96" s="27"/>
      <c r="B96" s="98"/>
      <c r="C96" s="27"/>
      <c r="D96" s="27"/>
      <c r="E96" s="27"/>
    </row>
    <row r="97" spans="1:5" x14ac:dyDescent="0.25">
      <c r="A97" s="27"/>
      <c r="B97" s="98"/>
      <c r="C97" s="27"/>
      <c r="D97" s="27"/>
      <c r="E97" s="27"/>
    </row>
    <row r="98" spans="1:5" x14ac:dyDescent="0.25">
      <c r="A98" s="27"/>
      <c r="B98" s="98"/>
      <c r="C98" s="27"/>
      <c r="D98" s="27"/>
      <c r="E98" s="27"/>
    </row>
    <row r="99" spans="1:5" x14ac:dyDescent="0.25">
      <c r="A99" s="27"/>
      <c r="B99" s="98"/>
      <c r="C99" s="27"/>
      <c r="D99" s="27"/>
      <c r="E99" s="27"/>
    </row>
    <row r="100" spans="1:5" x14ac:dyDescent="0.25">
      <c r="A100" s="27"/>
      <c r="B100" s="98"/>
      <c r="C100" s="27"/>
      <c r="D100" s="27"/>
      <c r="E100" s="27"/>
    </row>
    <row r="101" spans="1:5" x14ac:dyDescent="0.25">
      <c r="A101" s="27"/>
      <c r="B101" s="98"/>
      <c r="C101" s="27"/>
      <c r="D101" s="27"/>
      <c r="E101" s="27"/>
    </row>
    <row r="102" spans="1:5" x14ac:dyDescent="0.25">
      <c r="A102" s="27"/>
      <c r="B102" s="98"/>
      <c r="C102" s="27"/>
      <c r="D102" s="27"/>
      <c r="E102" s="27"/>
    </row>
    <row r="103" spans="1:5" x14ac:dyDescent="0.25">
      <c r="A103" s="27"/>
      <c r="B103" s="98"/>
      <c r="C103" s="27"/>
      <c r="D103" s="27"/>
      <c r="E103" s="27"/>
    </row>
    <row r="104" spans="1:5" x14ac:dyDescent="0.25">
      <c r="A104" s="27"/>
      <c r="B104" s="98"/>
      <c r="C104" s="27"/>
      <c r="D104" s="27"/>
      <c r="E104" s="27"/>
    </row>
    <row r="105" spans="1:5" x14ac:dyDescent="0.25">
      <c r="A105" s="27"/>
      <c r="B105" s="98"/>
      <c r="C105" s="27"/>
      <c r="D105" s="27"/>
      <c r="E105" s="27"/>
    </row>
    <row r="106" spans="1:5" x14ac:dyDescent="0.25">
      <c r="A106" s="27"/>
      <c r="B106" s="98"/>
      <c r="C106" s="27"/>
      <c r="D106" s="27"/>
      <c r="E106" s="27"/>
    </row>
    <row r="107" spans="1:5" x14ac:dyDescent="0.25">
      <c r="A107" s="27"/>
      <c r="B107" s="98"/>
      <c r="C107" s="27"/>
      <c r="D107" s="27"/>
      <c r="E107" s="27"/>
    </row>
    <row r="108" spans="1:5" x14ac:dyDescent="0.25">
      <c r="A108" s="27"/>
      <c r="B108" s="98"/>
      <c r="C108" s="27"/>
      <c r="D108" s="27"/>
      <c r="E108" s="27"/>
    </row>
    <row r="109" spans="1:5" x14ac:dyDescent="0.25">
      <c r="A109" s="27"/>
      <c r="B109" s="98"/>
      <c r="C109" s="27"/>
      <c r="D109" s="27"/>
      <c r="E109" s="27"/>
    </row>
    <row r="110" spans="1:5" x14ac:dyDescent="0.25">
      <c r="A110" s="27"/>
      <c r="B110" s="98"/>
      <c r="C110" s="27"/>
      <c r="D110" s="27"/>
      <c r="E110" s="27"/>
    </row>
    <row r="111" spans="1:5" x14ac:dyDescent="0.25">
      <c r="A111" s="27"/>
      <c r="B111" s="98"/>
      <c r="C111" s="27"/>
      <c r="D111" s="27"/>
      <c r="E111" s="27"/>
    </row>
    <row r="112" spans="1:5" x14ac:dyDescent="0.25">
      <c r="A112" s="27"/>
      <c r="B112" s="98"/>
      <c r="C112" s="27"/>
      <c r="D112" s="27"/>
      <c r="E112" s="27"/>
    </row>
    <row r="113" spans="1:5" x14ac:dyDescent="0.25">
      <c r="A113" s="27"/>
      <c r="B113" s="98"/>
      <c r="C113" s="27"/>
      <c r="D113" s="27"/>
      <c r="E113" s="27"/>
    </row>
    <row r="114" spans="1:5" x14ac:dyDescent="0.25">
      <c r="A114" s="27"/>
      <c r="B114" s="98"/>
      <c r="C114" s="27"/>
      <c r="D114" s="27"/>
      <c r="E114" s="27"/>
    </row>
    <row r="115" spans="1:5" x14ac:dyDescent="0.25">
      <c r="A115" s="27"/>
      <c r="B115" s="98"/>
      <c r="C115" s="27"/>
      <c r="D115" s="27"/>
      <c r="E115" s="27"/>
    </row>
    <row r="116" spans="1:5" x14ac:dyDescent="0.25">
      <c r="A116" s="27"/>
      <c r="B116" s="98"/>
      <c r="C116" s="27"/>
      <c r="D116" s="27"/>
      <c r="E116" s="27"/>
    </row>
    <row r="117" spans="1:5" x14ac:dyDescent="0.25">
      <c r="A117" s="27"/>
      <c r="B117" s="98"/>
      <c r="C117" s="27"/>
      <c r="D117" s="27"/>
      <c r="E117" s="27"/>
    </row>
    <row r="118" spans="1:5" x14ac:dyDescent="0.25">
      <c r="A118" s="27"/>
      <c r="B118" s="98"/>
      <c r="C118" s="27"/>
      <c r="D118" s="27"/>
      <c r="E118" s="27"/>
    </row>
    <row r="119" spans="1:5" x14ac:dyDescent="0.25">
      <c r="A119" s="27"/>
      <c r="B119" s="98"/>
      <c r="C119" s="27"/>
      <c r="D119" s="27"/>
      <c r="E119" s="27"/>
    </row>
    <row r="120" spans="1:5" x14ac:dyDescent="0.25">
      <c r="A120" s="27"/>
      <c r="B120" s="98"/>
      <c r="C120" s="27"/>
      <c r="D120" s="27"/>
      <c r="E120" s="27"/>
    </row>
    <row r="121" spans="1:5" x14ac:dyDescent="0.25">
      <c r="A121" s="27"/>
      <c r="B121" s="98"/>
      <c r="C121" s="27"/>
      <c r="D121" s="27"/>
      <c r="E121" s="27"/>
    </row>
    <row r="122" spans="1:5" x14ac:dyDescent="0.25">
      <c r="A122" s="27"/>
      <c r="B122" s="98"/>
      <c r="C122" s="27"/>
      <c r="D122" s="27"/>
      <c r="E122" s="27"/>
    </row>
    <row r="123" spans="1:5" x14ac:dyDescent="0.25">
      <c r="A123" s="27"/>
      <c r="B123" s="98"/>
      <c r="C123" s="27"/>
      <c r="D123" s="27"/>
      <c r="E123" s="27"/>
    </row>
    <row r="124" spans="1:5" x14ac:dyDescent="0.25">
      <c r="A124" s="27"/>
      <c r="B124" s="98"/>
      <c r="C124" s="27"/>
      <c r="D124" s="27"/>
      <c r="E124" s="27"/>
    </row>
    <row r="125" spans="1:5" x14ac:dyDescent="0.25">
      <c r="A125" s="27"/>
      <c r="B125" s="98"/>
      <c r="C125" s="27"/>
      <c r="D125" s="27"/>
      <c r="E125" s="27"/>
    </row>
    <row r="126" spans="1:5" x14ac:dyDescent="0.25">
      <c r="A126" s="27"/>
      <c r="B126" s="98"/>
      <c r="C126" s="27"/>
      <c r="D126" s="27"/>
      <c r="E126" s="27"/>
    </row>
    <row r="127" spans="1:5" x14ac:dyDescent="0.25">
      <c r="A127" s="27"/>
      <c r="B127" s="98"/>
      <c r="C127" s="27"/>
      <c r="D127" s="27"/>
      <c r="E127" s="27"/>
    </row>
    <row r="128" spans="1:5" x14ac:dyDescent="0.25">
      <c r="A128" s="27"/>
      <c r="B128" s="98"/>
      <c r="C128" s="27"/>
      <c r="D128" s="27"/>
      <c r="E128" s="27"/>
    </row>
    <row r="129" spans="1:5" x14ac:dyDescent="0.25">
      <c r="A129" s="27"/>
      <c r="B129" s="98"/>
      <c r="C129" s="27"/>
      <c r="D129" s="27"/>
      <c r="E129" s="27"/>
    </row>
    <row r="130" spans="1:5" x14ac:dyDescent="0.25">
      <c r="A130" s="27"/>
      <c r="B130" s="98"/>
      <c r="C130" s="27"/>
      <c r="D130" s="27"/>
      <c r="E130" s="27"/>
    </row>
    <row r="131" spans="1:5" x14ac:dyDescent="0.25">
      <c r="A131" s="27"/>
      <c r="B131" s="98"/>
      <c r="C131" s="27"/>
      <c r="D131" s="27"/>
      <c r="E131" s="27"/>
    </row>
    <row r="132" spans="1:5" x14ac:dyDescent="0.25">
      <c r="A132" s="27"/>
      <c r="B132" s="98"/>
      <c r="C132" s="27"/>
      <c r="D132" s="27"/>
      <c r="E132" s="27"/>
    </row>
    <row r="133" spans="1:5" x14ac:dyDescent="0.25">
      <c r="A133" s="27"/>
      <c r="B133" s="98"/>
      <c r="C133" s="27"/>
      <c r="D133" s="27"/>
      <c r="E133" s="27"/>
    </row>
    <row r="134" spans="1:5" x14ac:dyDescent="0.25">
      <c r="A134" s="27"/>
      <c r="B134" s="98"/>
      <c r="C134" s="27"/>
      <c r="D134" s="27"/>
      <c r="E134" s="27"/>
    </row>
    <row r="135" spans="1:5" x14ac:dyDescent="0.25">
      <c r="A135" s="27"/>
      <c r="B135" s="98"/>
      <c r="C135" s="27"/>
      <c r="D135" s="27"/>
      <c r="E135" s="27"/>
    </row>
    <row r="136" spans="1:5" x14ac:dyDescent="0.25">
      <c r="A136" s="27"/>
      <c r="B136" s="98"/>
      <c r="C136" s="27"/>
      <c r="D136" s="27"/>
      <c r="E136" s="27"/>
    </row>
    <row r="137" spans="1:5" x14ac:dyDescent="0.25">
      <c r="A137" s="27"/>
      <c r="B137" s="98"/>
      <c r="C137" s="27"/>
      <c r="D137" s="27"/>
      <c r="E137" s="27"/>
    </row>
    <row r="138" spans="1:5" x14ac:dyDescent="0.25">
      <c r="A138" s="27"/>
      <c r="B138" s="98"/>
      <c r="C138" s="27"/>
      <c r="D138" s="27"/>
      <c r="E138" s="27"/>
    </row>
    <row r="139" spans="1:5" x14ac:dyDescent="0.25">
      <c r="A139" s="27"/>
      <c r="B139" s="98"/>
      <c r="C139" s="27"/>
      <c r="D139" s="27"/>
      <c r="E139" s="27"/>
    </row>
    <row r="140" spans="1:5" x14ac:dyDescent="0.25">
      <c r="A140" s="27"/>
      <c r="B140" s="98"/>
      <c r="C140" s="27"/>
      <c r="D140" s="27"/>
      <c r="E140" s="27"/>
    </row>
    <row r="141" spans="1:5" x14ac:dyDescent="0.25">
      <c r="A141" s="27"/>
      <c r="B141" s="98"/>
      <c r="C141" s="27"/>
      <c r="D141" s="27"/>
      <c r="E141" s="27"/>
    </row>
    <row r="142" spans="1:5" x14ac:dyDescent="0.25">
      <c r="A142" s="27"/>
      <c r="B142" s="98"/>
      <c r="C142" s="27"/>
      <c r="D142" s="27"/>
      <c r="E142" s="27"/>
    </row>
    <row r="143" spans="1:5" x14ac:dyDescent="0.25">
      <c r="A143" s="27"/>
      <c r="B143" s="98"/>
      <c r="C143" s="27"/>
      <c r="D143" s="27"/>
      <c r="E143" s="27"/>
    </row>
    <row r="144" spans="1:5" x14ac:dyDescent="0.25">
      <c r="A144" s="27"/>
      <c r="B144" s="98"/>
      <c r="C144" s="27"/>
      <c r="D144" s="27"/>
      <c r="E144" s="27"/>
    </row>
    <row r="145" spans="1:5" x14ac:dyDescent="0.25">
      <c r="A145" s="27"/>
      <c r="B145" s="98"/>
      <c r="C145" s="27"/>
      <c r="D145" s="27"/>
      <c r="E145" s="27"/>
    </row>
    <row r="146" spans="1:5" x14ac:dyDescent="0.25">
      <c r="A146" s="27"/>
      <c r="B146" s="98"/>
      <c r="C146" s="27"/>
      <c r="D146" s="27"/>
      <c r="E146" s="27"/>
    </row>
    <row r="147" spans="1:5" x14ac:dyDescent="0.25">
      <c r="A147" s="27"/>
      <c r="B147" s="98"/>
      <c r="C147" s="27"/>
      <c r="D147" s="27"/>
      <c r="E147" s="27"/>
    </row>
    <row r="148" spans="1:5" x14ac:dyDescent="0.25">
      <c r="A148" s="27"/>
      <c r="B148" s="98"/>
      <c r="C148" s="27"/>
      <c r="D148" s="27"/>
      <c r="E148" s="27"/>
    </row>
    <row r="149" spans="1:5" x14ac:dyDescent="0.25">
      <c r="A149" s="27"/>
      <c r="B149" s="98"/>
      <c r="C149" s="27"/>
      <c r="D149" s="27"/>
      <c r="E149" s="27"/>
    </row>
    <row r="150" spans="1:5" x14ac:dyDescent="0.25">
      <c r="A150" s="27"/>
      <c r="B150" s="98"/>
      <c r="C150" s="27"/>
      <c r="D150" s="27"/>
      <c r="E150" s="27"/>
    </row>
    <row r="151" spans="1:5" x14ac:dyDescent="0.25">
      <c r="A151" s="27"/>
      <c r="B151" s="98"/>
      <c r="C151" s="27"/>
      <c r="D151" s="27"/>
      <c r="E151" s="27"/>
    </row>
    <row r="152" spans="1:5" x14ac:dyDescent="0.25">
      <c r="A152" s="27"/>
      <c r="B152" s="98"/>
      <c r="C152" s="27"/>
      <c r="D152" s="27"/>
      <c r="E152" s="27"/>
    </row>
    <row r="153" spans="1:5" x14ac:dyDescent="0.25">
      <c r="A153" s="27"/>
      <c r="B153" s="98"/>
      <c r="C153" s="27"/>
      <c r="D153" s="27"/>
      <c r="E153" s="27"/>
    </row>
    <row r="154" spans="1:5" x14ac:dyDescent="0.25">
      <c r="A154" s="27"/>
      <c r="B154" s="98"/>
      <c r="C154" s="27"/>
      <c r="D154" s="27"/>
      <c r="E154" s="27"/>
    </row>
    <row r="155" spans="1:5" x14ac:dyDescent="0.25">
      <c r="A155" s="27"/>
      <c r="B155" s="98"/>
      <c r="C155" s="27"/>
      <c r="D155" s="27"/>
      <c r="E155" s="27"/>
    </row>
    <row r="156" spans="1:5" x14ac:dyDescent="0.25">
      <c r="A156" s="27"/>
      <c r="B156" s="98"/>
      <c r="C156" s="27"/>
      <c r="D156" s="27"/>
      <c r="E156" s="27"/>
    </row>
    <row r="157" spans="1:5" x14ac:dyDescent="0.25">
      <c r="A157" s="27"/>
      <c r="B157" s="98"/>
      <c r="C157" s="27"/>
      <c r="D157" s="27"/>
      <c r="E157" s="27"/>
    </row>
    <row r="158" spans="1:5" x14ac:dyDescent="0.25">
      <c r="A158" s="27"/>
      <c r="B158" s="98"/>
      <c r="C158" s="27"/>
      <c r="D158" s="27"/>
      <c r="E158" s="27"/>
    </row>
    <row r="159" spans="1:5" x14ac:dyDescent="0.25">
      <c r="A159" s="27"/>
      <c r="B159" s="98"/>
      <c r="C159" s="27"/>
      <c r="D159" s="27"/>
      <c r="E159" s="27"/>
    </row>
    <row r="160" spans="1:5" x14ac:dyDescent="0.25">
      <c r="A160" s="27"/>
      <c r="B160" s="98"/>
      <c r="C160" s="27"/>
      <c r="D160" s="27"/>
      <c r="E160" s="27"/>
    </row>
    <row r="161" spans="1:5" x14ac:dyDescent="0.25">
      <c r="A161" s="27"/>
      <c r="B161" s="98"/>
      <c r="C161" s="27"/>
      <c r="D161" s="27"/>
      <c r="E161" s="27"/>
    </row>
    <row r="162" spans="1:5" x14ac:dyDescent="0.25">
      <c r="A162" s="27"/>
      <c r="B162" s="98"/>
      <c r="C162" s="27"/>
      <c r="D162" s="27"/>
      <c r="E162" s="27"/>
    </row>
    <row r="163" spans="1:5" x14ac:dyDescent="0.25">
      <c r="A163" s="27"/>
      <c r="B163" s="98"/>
      <c r="C163" s="27"/>
      <c r="D163" s="27"/>
      <c r="E163" s="27"/>
    </row>
    <row r="164" spans="1:5" x14ac:dyDescent="0.25">
      <c r="A164" s="27"/>
      <c r="B164" s="98"/>
      <c r="C164" s="27"/>
      <c r="D164" s="27"/>
      <c r="E164" s="27"/>
    </row>
    <row r="165" spans="1:5" x14ac:dyDescent="0.25">
      <c r="A165" s="27"/>
      <c r="B165" s="98"/>
      <c r="C165" s="27"/>
      <c r="D165" s="27"/>
      <c r="E165" s="27"/>
    </row>
    <row r="166" spans="1:5" x14ac:dyDescent="0.25">
      <c r="A166" s="27"/>
      <c r="B166" s="98"/>
      <c r="C166" s="27"/>
      <c r="D166" s="27"/>
      <c r="E166" s="27"/>
    </row>
    <row r="167" spans="1:5" x14ac:dyDescent="0.25">
      <c r="A167" s="27"/>
      <c r="B167" s="98"/>
      <c r="C167" s="27"/>
      <c r="D167" s="27"/>
      <c r="E167" s="27"/>
    </row>
    <row r="168" spans="1:5" x14ac:dyDescent="0.25">
      <c r="A168" s="27"/>
      <c r="B168" s="98"/>
      <c r="C168" s="27"/>
      <c r="D168" s="27"/>
      <c r="E168" s="27"/>
    </row>
    <row r="169" spans="1:5" x14ac:dyDescent="0.25">
      <c r="A169" s="27"/>
      <c r="B169" s="98"/>
      <c r="C169" s="27"/>
      <c r="D169" s="27"/>
      <c r="E169" s="27"/>
    </row>
    <row r="170" spans="1:5" x14ac:dyDescent="0.25">
      <c r="A170" s="27"/>
      <c r="B170" s="98"/>
      <c r="C170" s="27"/>
      <c r="D170" s="27"/>
      <c r="E170" s="27"/>
    </row>
    <row r="171" spans="1:5" x14ac:dyDescent="0.25">
      <c r="A171" s="27"/>
      <c r="B171" s="98"/>
      <c r="C171" s="27"/>
      <c r="D171" s="27"/>
      <c r="E171" s="27"/>
    </row>
    <row r="172" spans="1:5" x14ac:dyDescent="0.25">
      <c r="A172" s="27"/>
      <c r="B172" s="98"/>
      <c r="C172" s="27"/>
      <c r="D172" s="27"/>
      <c r="E172" s="27"/>
    </row>
    <row r="173" spans="1:5" x14ac:dyDescent="0.25">
      <c r="A173" s="27"/>
      <c r="B173" s="98"/>
      <c r="C173" s="27"/>
      <c r="D173" s="27"/>
      <c r="E173" s="27"/>
    </row>
    <row r="174" spans="1:5" x14ac:dyDescent="0.25">
      <c r="A174" s="27"/>
      <c r="B174" s="98"/>
      <c r="C174" s="27"/>
      <c r="D174" s="27"/>
      <c r="E174" s="27"/>
    </row>
    <row r="175" spans="1:5" x14ac:dyDescent="0.25">
      <c r="A175" s="27"/>
      <c r="B175" s="98"/>
      <c r="C175" s="27"/>
      <c r="D175" s="27"/>
      <c r="E175" s="27"/>
    </row>
    <row r="176" spans="1:5" x14ac:dyDescent="0.25">
      <c r="A176" s="27"/>
      <c r="B176" s="98"/>
      <c r="C176" s="27"/>
      <c r="D176" s="27"/>
      <c r="E176" s="27"/>
    </row>
    <row r="177" spans="1:5" x14ac:dyDescent="0.25">
      <c r="A177" s="27"/>
      <c r="B177" s="98"/>
      <c r="C177" s="27"/>
      <c r="D177" s="27"/>
      <c r="E177" s="27"/>
    </row>
    <row r="178" spans="1:5" x14ac:dyDescent="0.25">
      <c r="A178" s="27"/>
      <c r="B178" s="98"/>
      <c r="C178" s="27"/>
      <c r="D178" s="27"/>
      <c r="E178" s="27"/>
    </row>
    <row r="179" spans="1:5" x14ac:dyDescent="0.25">
      <c r="A179" s="27"/>
      <c r="B179" s="98"/>
      <c r="C179" s="27"/>
      <c r="D179" s="27"/>
      <c r="E179" s="27"/>
    </row>
    <row r="180" spans="1:5" x14ac:dyDescent="0.25">
      <c r="A180" s="27"/>
      <c r="B180" s="98"/>
      <c r="C180" s="27"/>
      <c r="D180" s="27"/>
      <c r="E180" s="27"/>
    </row>
    <row r="181" spans="1:5" x14ac:dyDescent="0.25">
      <c r="A181" s="27"/>
      <c r="B181" s="98"/>
      <c r="C181" s="27"/>
      <c r="D181" s="27"/>
      <c r="E181" s="27"/>
    </row>
    <row r="182" spans="1:5" x14ac:dyDescent="0.25">
      <c r="A182" s="27"/>
      <c r="B182" s="98"/>
      <c r="C182" s="27"/>
      <c r="D182" s="27"/>
      <c r="E182" s="27"/>
    </row>
    <row r="183" spans="1:5" x14ac:dyDescent="0.25">
      <c r="A183" s="27"/>
      <c r="B183" s="98"/>
      <c r="C183" s="27"/>
      <c r="D183" s="27"/>
      <c r="E183" s="27"/>
    </row>
    <row r="184" spans="1:5" x14ac:dyDescent="0.25">
      <c r="A184" s="27"/>
      <c r="B184" s="98"/>
      <c r="C184" s="27"/>
      <c r="D184" s="27"/>
      <c r="E184" s="27"/>
    </row>
    <row r="185" spans="1:5" x14ac:dyDescent="0.25">
      <c r="A185" s="27"/>
      <c r="B185" s="98"/>
      <c r="C185" s="27"/>
      <c r="D185" s="27"/>
      <c r="E185" s="27"/>
    </row>
    <row r="186" spans="1:5" x14ac:dyDescent="0.25">
      <c r="A186" s="27"/>
      <c r="B186" s="98"/>
      <c r="C186" s="27"/>
      <c r="D186" s="27"/>
      <c r="E186" s="27"/>
    </row>
    <row r="187" spans="1:5" x14ac:dyDescent="0.25">
      <c r="A187" s="27"/>
      <c r="B187" s="98"/>
      <c r="C187" s="27"/>
      <c r="D187" s="27"/>
      <c r="E187" s="27"/>
    </row>
    <row r="188" spans="1:5" x14ac:dyDescent="0.25">
      <c r="A188" s="27"/>
      <c r="B188" s="98"/>
      <c r="C188" s="27"/>
      <c r="D188" s="27"/>
      <c r="E188" s="27"/>
    </row>
    <row r="189" spans="1:5" x14ac:dyDescent="0.25">
      <c r="A189" s="27"/>
      <c r="B189" s="98"/>
      <c r="C189" s="27"/>
      <c r="D189" s="27"/>
      <c r="E189" s="27"/>
    </row>
    <row r="190" spans="1:5" x14ac:dyDescent="0.25">
      <c r="A190" s="27"/>
      <c r="B190" s="98"/>
      <c r="C190" s="27"/>
      <c r="D190" s="27"/>
      <c r="E190" s="27"/>
    </row>
    <row r="191" spans="1:5" x14ac:dyDescent="0.25">
      <c r="A191" s="27"/>
      <c r="B191" s="98"/>
      <c r="C191" s="27"/>
      <c r="D191" s="27"/>
      <c r="E191" s="27"/>
    </row>
    <row r="192" spans="1:5" x14ac:dyDescent="0.25">
      <c r="A192" s="27"/>
      <c r="B192" s="98"/>
      <c r="C192" s="27"/>
      <c r="D192" s="27"/>
      <c r="E192" s="27"/>
    </row>
    <row r="193" spans="1:5" x14ac:dyDescent="0.25">
      <c r="A193" s="27"/>
      <c r="B193" s="98"/>
      <c r="C193" s="27"/>
      <c r="D193" s="27"/>
      <c r="E193" s="27"/>
    </row>
    <row r="194" spans="1:5" x14ac:dyDescent="0.25">
      <c r="A194" s="27"/>
      <c r="B194" s="98"/>
      <c r="C194" s="27"/>
      <c r="D194" s="27"/>
      <c r="E194" s="27"/>
    </row>
    <row r="195" spans="1:5" x14ac:dyDescent="0.25">
      <c r="A195" s="27"/>
      <c r="B195" s="98"/>
      <c r="C195" s="27"/>
      <c r="D195" s="27"/>
      <c r="E195" s="27"/>
    </row>
    <row r="196" spans="1:5" x14ac:dyDescent="0.25">
      <c r="A196" s="27"/>
      <c r="B196" s="98"/>
      <c r="C196" s="27"/>
      <c r="D196" s="27"/>
      <c r="E196" s="27"/>
    </row>
    <row r="197" spans="1:5" x14ac:dyDescent="0.25">
      <c r="A197" s="27"/>
      <c r="B197" s="98"/>
      <c r="C197" s="27"/>
      <c r="D197" s="27"/>
      <c r="E197" s="27"/>
    </row>
    <row r="198" spans="1:5" x14ac:dyDescent="0.25">
      <c r="A198" s="27"/>
      <c r="B198" s="98"/>
      <c r="C198" s="27"/>
      <c r="D198" s="27"/>
      <c r="E198" s="27"/>
    </row>
    <row r="199" spans="1:5" x14ac:dyDescent="0.25">
      <c r="A199" s="27"/>
      <c r="B199" s="98"/>
      <c r="C199" s="27"/>
      <c r="D199" s="27"/>
      <c r="E199" s="27"/>
    </row>
    <row r="200" spans="1:5" x14ac:dyDescent="0.25">
      <c r="A200" s="27"/>
      <c r="B200" s="98"/>
      <c r="C200" s="27"/>
      <c r="D200" s="27"/>
      <c r="E200" s="27"/>
    </row>
    <row r="201" spans="1:5" x14ac:dyDescent="0.25">
      <c r="A201" s="27"/>
      <c r="B201" s="98"/>
      <c r="C201" s="27"/>
      <c r="D201" s="27"/>
      <c r="E201" s="27"/>
    </row>
    <row r="202" spans="1:5" x14ac:dyDescent="0.25">
      <c r="A202" s="27"/>
      <c r="B202" s="98"/>
      <c r="C202" s="27"/>
      <c r="D202" s="27"/>
      <c r="E202" s="27"/>
    </row>
    <row r="203" spans="1:5" x14ac:dyDescent="0.25">
      <c r="A203" s="27"/>
      <c r="B203" s="98"/>
      <c r="C203" s="27"/>
      <c r="D203" s="27"/>
      <c r="E203" s="27"/>
    </row>
    <row r="204" spans="1:5" x14ac:dyDescent="0.25">
      <c r="A204" s="27"/>
      <c r="B204" s="98"/>
      <c r="C204" s="27"/>
      <c r="D204" s="27"/>
      <c r="E204" s="27"/>
    </row>
    <row r="205" spans="1:5" x14ac:dyDescent="0.25">
      <c r="A205" s="27"/>
      <c r="B205" s="98"/>
      <c r="C205" s="27"/>
      <c r="D205" s="27"/>
      <c r="E205" s="27"/>
    </row>
    <row r="206" spans="1:5" x14ac:dyDescent="0.25">
      <c r="A206" s="27"/>
      <c r="B206" s="98"/>
      <c r="C206" s="27"/>
      <c r="D206" s="27"/>
      <c r="E206" s="27"/>
    </row>
    <row r="207" spans="1:5" x14ac:dyDescent="0.25">
      <c r="A207" s="27"/>
      <c r="B207" s="98"/>
      <c r="C207" s="27"/>
      <c r="D207" s="27"/>
      <c r="E207" s="27"/>
    </row>
    <row r="208" spans="1:5" x14ac:dyDescent="0.25">
      <c r="A208" s="27"/>
      <c r="B208" s="98"/>
      <c r="C208" s="27"/>
      <c r="D208" s="27"/>
      <c r="E208" s="27"/>
    </row>
    <row r="209" spans="1:5" x14ac:dyDescent="0.25">
      <c r="A209" s="27"/>
      <c r="B209" s="98"/>
      <c r="C209" s="27"/>
      <c r="D209" s="27"/>
      <c r="E209" s="27"/>
    </row>
    <row r="210" spans="1:5" x14ac:dyDescent="0.25">
      <c r="A210" s="27"/>
      <c r="B210" s="98"/>
      <c r="C210" s="27"/>
      <c r="D210" s="27"/>
      <c r="E210" s="27"/>
    </row>
    <row r="211" spans="1:5" x14ac:dyDescent="0.25">
      <c r="A211" s="27"/>
      <c r="B211" s="98"/>
      <c r="C211" s="27"/>
      <c r="D211" s="27"/>
      <c r="E211" s="27"/>
    </row>
    <row r="212" spans="1:5" x14ac:dyDescent="0.25">
      <c r="A212" s="27"/>
      <c r="B212" s="98"/>
      <c r="C212" s="27"/>
      <c r="D212" s="27"/>
      <c r="E212" s="27"/>
    </row>
    <row r="213" spans="1:5" x14ac:dyDescent="0.25">
      <c r="A213" s="27"/>
      <c r="B213" s="98"/>
      <c r="C213" s="27"/>
      <c r="D213" s="27"/>
      <c r="E213" s="27"/>
    </row>
    <row r="214" spans="1:5" x14ac:dyDescent="0.25">
      <c r="A214" s="27"/>
      <c r="B214" s="98"/>
      <c r="C214" s="27"/>
      <c r="D214" s="27"/>
      <c r="E214" s="27"/>
    </row>
    <row r="215" spans="1:5" x14ac:dyDescent="0.25">
      <c r="A215" s="27"/>
      <c r="B215" s="98"/>
      <c r="C215" s="27"/>
      <c r="D215" s="27"/>
      <c r="E215" s="27"/>
    </row>
    <row r="216" spans="1:5" x14ac:dyDescent="0.25">
      <c r="A216" s="27"/>
      <c r="B216" s="98"/>
      <c r="C216" s="27"/>
      <c r="D216" s="27"/>
      <c r="E216" s="27"/>
    </row>
    <row r="217" spans="1:5" x14ac:dyDescent="0.25">
      <c r="A217" s="27"/>
      <c r="B217" s="98"/>
      <c r="C217" s="27"/>
      <c r="D217" s="27"/>
      <c r="E217" s="27"/>
    </row>
    <row r="218" spans="1:5" x14ac:dyDescent="0.25">
      <c r="A218" s="27"/>
      <c r="B218" s="98"/>
      <c r="C218" s="27"/>
      <c r="D218" s="27"/>
      <c r="E218" s="27"/>
    </row>
    <row r="219" spans="1:5" x14ac:dyDescent="0.25">
      <c r="A219" s="27"/>
      <c r="B219" s="98"/>
      <c r="C219" s="27"/>
      <c r="D219" s="27"/>
      <c r="E219" s="27"/>
    </row>
    <row r="220" spans="1:5" x14ac:dyDescent="0.25">
      <c r="A220" s="27"/>
      <c r="B220" s="98"/>
      <c r="C220" s="27"/>
      <c r="D220" s="27"/>
      <c r="E220" s="27"/>
    </row>
    <row r="221" spans="1:5" x14ac:dyDescent="0.25">
      <c r="A221" s="27"/>
      <c r="B221" s="98"/>
      <c r="C221" s="27"/>
      <c r="D221" s="27"/>
      <c r="E221" s="27"/>
    </row>
    <row r="222" spans="1:5" x14ac:dyDescent="0.25">
      <c r="A222" s="27"/>
      <c r="B222" s="98"/>
      <c r="C222" s="27"/>
      <c r="D222" s="27"/>
      <c r="E222" s="27"/>
    </row>
    <row r="223" spans="1:5" x14ac:dyDescent="0.25">
      <c r="A223" s="27"/>
      <c r="B223" s="98"/>
      <c r="C223" s="27"/>
      <c r="D223" s="27"/>
      <c r="E223" s="27"/>
    </row>
    <row r="224" spans="1:5" x14ac:dyDescent="0.25">
      <c r="A224" s="27"/>
      <c r="B224" s="98"/>
      <c r="C224" s="27"/>
      <c r="D224" s="27"/>
      <c r="E224" s="27"/>
    </row>
    <row r="225" spans="1:5" x14ac:dyDescent="0.25">
      <c r="A225" s="27"/>
      <c r="B225" s="98"/>
      <c r="C225" s="27"/>
      <c r="D225" s="27"/>
      <c r="E225" s="27"/>
    </row>
    <row r="226" spans="1:5" x14ac:dyDescent="0.25">
      <c r="A226" s="27"/>
      <c r="B226" s="98"/>
      <c r="C226" s="27"/>
      <c r="D226" s="27"/>
      <c r="E226" s="27"/>
    </row>
    <row r="227" spans="1:5" x14ac:dyDescent="0.25">
      <c r="A227" s="27"/>
      <c r="B227" s="98"/>
      <c r="C227" s="27"/>
      <c r="D227" s="27"/>
      <c r="E227" s="27"/>
    </row>
    <row r="228" spans="1:5" x14ac:dyDescent="0.25">
      <c r="A228" s="27"/>
      <c r="B228" s="98"/>
      <c r="C228" s="27"/>
      <c r="D228" s="27"/>
      <c r="E228" s="27"/>
    </row>
    <row r="229" spans="1:5" x14ac:dyDescent="0.25">
      <c r="A229" s="27"/>
      <c r="B229" s="98"/>
      <c r="C229" s="27"/>
      <c r="D229" s="27"/>
      <c r="E229" s="27"/>
    </row>
    <row r="230" spans="1:5" x14ac:dyDescent="0.25">
      <c r="A230" s="27"/>
      <c r="B230" s="98"/>
      <c r="C230" s="27"/>
      <c r="D230" s="27"/>
      <c r="E230" s="27"/>
    </row>
    <row r="231" spans="1:5" x14ac:dyDescent="0.25">
      <c r="A231" s="27"/>
      <c r="B231" s="98"/>
      <c r="C231" s="27"/>
      <c r="D231" s="27"/>
      <c r="E231" s="27"/>
    </row>
    <row r="232" spans="1:5" x14ac:dyDescent="0.25">
      <c r="A232" s="27"/>
      <c r="B232" s="98"/>
      <c r="C232" s="27"/>
      <c r="D232" s="27"/>
      <c r="E232" s="27"/>
    </row>
    <row r="233" spans="1:5" x14ac:dyDescent="0.25">
      <c r="A233" s="27"/>
      <c r="B233" s="98"/>
      <c r="C233" s="27"/>
      <c r="D233" s="27"/>
      <c r="E233" s="27"/>
    </row>
    <row r="234" spans="1:5" x14ac:dyDescent="0.25">
      <c r="A234" s="27"/>
      <c r="B234" s="98"/>
      <c r="C234" s="27"/>
      <c r="D234" s="27"/>
      <c r="E234" s="27"/>
    </row>
    <row r="235" spans="1:5" x14ac:dyDescent="0.25">
      <c r="A235" s="27"/>
      <c r="B235" s="98"/>
      <c r="C235" s="27"/>
      <c r="D235" s="27"/>
      <c r="E235" s="27"/>
    </row>
    <row r="236" spans="1:5" x14ac:dyDescent="0.25">
      <c r="A236" s="27"/>
      <c r="B236" s="98"/>
      <c r="C236" s="27"/>
      <c r="D236" s="27"/>
      <c r="E236" s="27"/>
    </row>
    <row r="237" spans="1:5" x14ac:dyDescent="0.25">
      <c r="A237" s="27"/>
      <c r="B237" s="98"/>
      <c r="C237" s="27"/>
      <c r="D237" s="27"/>
      <c r="E237" s="27"/>
    </row>
    <row r="238" spans="1:5" x14ac:dyDescent="0.25">
      <c r="A238" s="27"/>
      <c r="B238" s="98"/>
      <c r="C238" s="27"/>
      <c r="D238" s="27"/>
      <c r="E238" s="27"/>
    </row>
    <row r="239" spans="1:5" x14ac:dyDescent="0.25">
      <c r="A239" s="27"/>
      <c r="B239" s="98"/>
      <c r="C239" s="27"/>
      <c r="D239" s="27"/>
      <c r="E239" s="27"/>
    </row>
    <row r="240" spans="1:5" x14ac:dyDescent="0.25">
      <c r="A240" s="27"/>
      <c r="B240" s="98"/>
      <c r="C240" s="27"/>
      <c r="D240" s="27"/>
      <c r="E240" s="27"/>
    </row>
    <row r="241" spans="1:5" x14ac:dyDescent="0.25">
      <c r="A241" s="27"/>
      <c r="B241" s="98"/>
      <c r="C241" s="27"/>
      <c r="D241" s="27"/>
      <c r="E241" s="27"/>
    </row>
    <row r="242" spans="1:5" x14ac:dyDescent="0.25">
      <c r="A242" s="27"/>
      <c r="B242" s="98"/>
      <c r="C242" s="27"/>
      <c r="D242" s="27"/>
      <c r="E242" s="27"/>
    </row>
    <row r="243" spans="1:5" x14ac:dyDescent="0.25">
      <c r="A243" s="27"/>
      <c r="B243" s="98"/>
      <c r="C243" s="27"/>
      <c r="D243" s="27"/>
      <c r="E243" s="27"/>
    </row>
    <row r="244" spans="1:5" x14ac:dyDescent="0.25">
      <c r="A244" s="27"/>
      <c r="B244" s="98"/>
      <c r="C244" s="27"/>
      <c r="D244" s="27"/>
      <c r="E244" s="27"/>
    </row>
    <row r="245" spans="1:5" x14ac:dyDescent="0.25">
      <c r="A245" s="27"/>
      <c r="B245" s="98"/>
      <c r="C245" s="27"/>
      <c r="D245" s="27"/>
      <c r="E245" s="27"/>
    </row>
    <row r="246" spans="1:5" x14ac:dyDescent="0.25">
      <c r="A246" s="27"/>
      <c r="B246" s="98"/>
      <c r="C246" s="27"/>
      <c r="D246" s="27"/>
      <c r="E246" s="27"/>
    </row>
    <row r="247" spans="1:5" x14ac:dyDescent="0.25">
      <c r="A247" s="27"/>
      <c r="B247" s="98"/>
      <c r="C247" s="27"/>
      <c r="D247" s="27"/>
      <c r="E247" s="27"/>
    </row>
    <row r="248" spans="1:5" x14ac:dyDescent="0.25">
      <c r="A248" s="27"/>
      <c r="B248" s="98"/>
      <c r="C248" s="27"/>
      <c r="D248" s="27"/>
      <c r="E248" s="27"/>
    </row>
    <row r="249" spans="1:5" x14ac:dyDescent="0.25">
      <c r="A249" s="27"/>
      <c r="B249" s="98"/>
      <c r="C249" s="27"/>
      <c r="D249" s="27"/>
      <c r="E249" s="27"/>
    </row>
    <row r="250" spans="1:5" x14ac:dyDescent="0.25">
      <c r="A250" s="27"/>
      <c r="B250" s="98"/>
      <c r="C250" s="27"/>
      <c r="D250" s="27"/>
      <c r="E250" s="27"/>
    </row>
    <row r="251" spans="1:5" x14ac:dyDescent="0.25">
      <c r="A251" s="27"/>
      <c r="B251" s="98"/>
      <c r="C251" s="27"/>
      <c r="D251" s="27"/>
      <c r="E251" s="27"/>
    </row>
    <row r="252" spans="1:5" x14ac:dyDescent="0.25">
      <c r="A252" s="27"/>
      <c r="B252" s="98"/>
      <c r="C252" s="27"/>
      <c r="D252" s="27"/>
      <c r="E252" s="27"/>
    </row>
    <row r="253" spans="1:5" x14ac:dyDescent="0.25">
      <c r="A253" s="27"/>
      <c r="B253" s="98"/>
      <c r="C253" s="27"/>
      <c r="D253" s="27"/>
      <c r="E253" s="27"/>
    </row>
    <row r="254" spans="1:5" x14ac:dyDescent="0.25">
      <c r="A254" s="27"/>
      <c r="B254" s="98"/>
      <c r="C254" s="27"/>
      <c r="D254" s="27"/>
      <c r="E254" s="27"/>
    </row>
    <row r="255" spans="1:5" x14ac:dyDescent="0.25">
      <c r="A255" s="27"/>
      <c r="B255" s="98"/>
      <c r="C255" s="27"/>
      <c r="D255" s="27"/>
      <c r="E255" s="27"/>
    </row>
    <row r="256" spans="1:5" x14ac:dyDescent="0.25">
      <c r="A256" s="27"/>
      <c r="B256" s="98"/>
      <c r="C256" s="27"/>
      <c r="D256" s="27"/>
      <c r="E256" s="27"/>
    </row>
    <row r="257" spans="1:5" x14ac:dyDescent="0.25">
      <c r="A257" s="27"/>
      <c r="B257" s="98"/>
      <c r="C257" s="27"/>
      <c r="D257" s="27"/>
      <c r="E257" s="27"/>
    </row>
    <row r="258" spans="1:5" x14ac:dyDescent="0.25">
      <c r="A258" s="27"/>
      <c r="B258" s="98"/>
      <c r="C258" s="27"/>
      <c r="D258" s="27"/>
      <c r="E258" s="27"/>
    </row>
    <row r="259" spans="1:5" x14ac:dyDescent="0.25">
      <c r="A259" s="27"/>
      <c r="B259" s="98"/>
      <c r="C259" s="27"/>
      <c r="D259" s="27"/>
      <c r="E259" s="27"/>
    </row>
    <row r="260" spans="1:5" x14ac:dyDescent="0.25">
      <c r="A260" s="27"/>
      <c r="B260" s="98"/>
      <c r="C260" s="27"/>
      <c r="D260" s="27"/>
      <c r="E260" s="27"/>
    </row>
    <row r="261" spans="1:5" x14ac:dyDescent="0.25">
      <c r="A261" s="27"/>
      <c r="B261" s="98"/>
      <c r="C261" s="27"/>
      <c r="D261" s="27"/>
      <c r="E261" s="27"/>
    </row>
    <row r="262" spans="1:5" x14ac:dyDescent="0.25">
      <c r="A262" s="27"/>
      <c r="B262" s="98"/>
      <c r="C262" s="27"/>
      <c r="D262" s="27"/>
      <c r="E262" s="27"/>
    </row>
    <row r="263" spans="1:5" x14ac:dyDescent="0.25">
      <c r="A263" s="27"/>
      <c r="B263" s="98"/>
      <c r="C263" s="27"/>
      <c r="D263" s="27"/>
      <c r="E263" s="27"/>
    </row>
    <row r="264" spans="1:5" x14ac:dyDescent="0.25">
      <c r="A264" s="27"/>
      <c r="B264" s="98"/>
      <c r="C264" s="27"/>
      <c r="D264" s="27"/>
      <c r="E264" s="27"/>
    </row>
    <row r="265" spans="1:5" x14ac:dyDescent="0.25">
      <c r="A265" s="27"/>
      <c r="B265" s="98"/>
      <c r="C265" s="27"/>
      <c r="D265" s="27"/>
      <c r="E265" s="27"/>
    </row>
    <row r="266" spans="1:5" x14ac:dyDescent="0.25">
      <c r="A266" s="27"/>
      <c r="B266" s="98"/>
      <c r="C266" s="27"/>
      <c r="D266" s="27"/>
      <c r="E266" s="27"/>
    </row>
    <row r="267" spans="1:5" x14ac:dyDescent="0.25">
      <c r="A267" s="27"/>
      <c r="B267" s="98"/>
      <c r="C267" s="27"/>
      <c r="D267" s="27"/>
      <c r="E267" s="27"/>
    </row>
    <row r="268" spans="1:5" x14ac:dyDescent="0.25">
      <c r="A268" s="27"/>
      <c r="B268" s="98"/>
      <c r="C268" s="27"/>
      <c r="D268" s="27"/>
      <c r="E268" s="27"/>
    </row>
    <row r="269" spans="1:5" x14ac:dyDescent="0.25">
      <c r="A269" s="27"/>
      <c r="B269" s="98"/>
      <c r="C269" s="27"/>
      <c r="D269" s="27"/>
      <c r="E269" s="27"/>
    </row>
    <row r="270" spans="1:5" x14ac:dyDescent="0.25">
      <c r="A270" s="27"/>
      <c r="B270" s="98"/>
      <c r="C270" s="27"/>
      <c r="D270" s="27"/>
      <c r="E270" s="27"/>
    </row>
    <row r="271" spans="1:5" x14ac:dyDescent="0.25">
      <c r="A271" s="27"/>
      <c r="B271" s="98"/>
      <c r="C271" s="27"/>
      <c r="D271" s="27"/>
      <c r="E271" s="27"/>
    </row>
    <row r="272" spans="1:5" x14ac:dyDescent="0.25">
      <c r="A272" s="27"/>
      <c r="B272" s="98"/>
      <c r="C272" s="27"/>
      <c r="D272" s="27"/>
      <c r="E272" s="27"/>
    </row>
    <row r="273" spans="1:5" x14ac:dyDescent="0.25">
      <c r="A273" s="27"/>
      <c r="B273" s="98"/>
      <c r="C273" s="27"/>
      <c r="D273" s="27"/>
      <c r="E273" s="27"/>
    </row>
    <row r="274" spans="1:5" x14ac:dyDescent="0.25">
      <c r="A274" s="27"/>
      <c r="B274" s="98"/>
      <c r="C274" s="27"/>
      <c r="D274" s="27"/>
      <c r="E274" s="27"/>
    </row>
    <row r="275" spans="1:5" x14ac:dyDescent="0.25">
      <c r="A275" s="27"/>
      <c r="B275" s="98"/>
      <c r="C275" s="27"/>
      <c r="D275" s="27"/>
      <c r="E275" s="27"/>
    </row>
    <row r="276" spans="1:5" x14ac:dyDescent="0.25">
      <c r="A276" s="27"/>
      <c r="B276" s="98"/>
      <c r="C276" s="27"/>
      <c r="D276" s="27"/>
      <c r="E276" s="27"/>
    </row>
    <row r="277" spans="1:5" x14ac:dyDescent="0.25">
      <c r="A277" s="27"/>
      <c r="B277" s="98"/>
      <c r="C277" s="27"/>
      <c r="D277" s="27"/>
      <c r="E277" s="27"/>
    </row>
    <row r="278" spans="1:5" x14ac:dyDescent="0.25">
      <c r="A278" s="27"/>
      <c r="B278" s="98"/>
      <c r="C278" s="27"/>
      <c r="D278" s="27"/>
      <c r="E278" s="27"/>
    </row>
    <row r="279" spans="1:5" x14ac:dyDescent="0.25">
      <c r="A279" s="27"/>
      <c r="B279" s="98"/>
      <c r="C279" s="27"/>
      <c r="D279" s="27"/>
      <c r="E279" s="27"/>
    </row>
    <row r="280" spans="1:5" x14ac:dyDescent="0.25">
      <c r="A280" s="27"/>
      <c r="B280" s="98"/>
      <c r="C280" s="27"/>
      <c r="D280" s="27"/>
      <c r="E280" s="27"/>
    </row>
    <row r="281" spans="1:5" x14ac:dyDescent="0.25">
      <c r="A281" s="27"/>
      <c r="B281" s="98"/>
      <c r="C281" s="27"/>
      <c r="D281" s="27"/>
      <c r="E281" s="27"/>
    </row>
    <row r="282" spans="1:5" x14ac:dyDescent="0.25">
      <c r="A282" s="27"/>
      <c r="B282" s="98"/>
      <c r="C282" s="27"/>
      <c r="D282" s="27"/>
      <c r="E282" s="27"/>
    </row>
    <row r="283" spans="1:5" x14ac:dyDescent="0.25">
      <c r="A283" s="27"/>
      <c r="B283" s="98"/>
      <c r="C283" s="27"/>
      <c r="D283" s="27"/>
      <c r="E283" s="27"/>
    </row>
    <row r="284" spans="1:5" x14ac:dyDescent="0.25">
      <c r="A284" s="27"/>
      <c r="B284" s="98"/>
      <c r="C284" s="27"/>
      <c r="D284" s="27"/>
      <c r="E284" s="27"/>
    </row>
    <row r="285" spans="1:5" x14ac:dyDescent="0.25">
      <c r="A285" s="27"/>
      <c r="B285" s="98"/>
      <c r="C285" s="27"/>
      <c r="D285" s="27"/>
      <c r="E285" s="27"/>
    </row>
    <row r="286" spans="1:5" x14ac:dyDescent="0.25">
      <c r="A286" s="27"/>
      <c r="B286" s="98"/>
      <c r="C286" s="27"/>
      <c r="D286" s="27"/>
      <c r="E286" s="27"/>
    </row>
    <row r="287" spans="1:5" x14ac:dyDescent="0.25">
      <c r="A287" s="27"/>
      <c r="B287" s="98"/>
      <c r="C287" s="27"/>
      <c r="D287" s="27"/>
      <c r="E287" s="27"/>
    </row>
    <row r="288" spans="1:5" x14ac:dyDescent="0.25">
      <c r="A288" s="27"/>
      <c r="B288" s="98"/>
      <c r="C288" s="27"/>
      <c r="D288" s="27"/>
      <c r="E288" s="27"/>
    </row>
    <row r="289" spans="1:5" x14ac:dyDescent="0.25">
      <c r="A289" s="27"/>
      <c r="B289" s="98"/>
      <c r="C289" s="27"/>
      <c r="D289" s="27"/>
      <c r="E289" s="27"/>
    </row>
    <row r="290" spans="1:5" x14ac:dyDescent="0.25">
      <c r="A290" s="27"/>
      <c r="B290" s="98"/>
      <c r="C290" s="27"/>
      <c r="D290" s="27"/>
      <c r="E290" s="27"/>
    </row>
    <row r="291" spans="1:5" x14ac:dyDescent="0.25">
      <c r="A291" s="27"/>
      <c r="B291" s="98"/>
      <c r="C291" s="27"/>
      <c r="D291" s="27"/>
      <c r="E291" s="27"/>
    </row>
    <row r="292" spans="1:5" x14ac:dyDescent="0.25">
      <c r="A292" s="27"/>
      <c r="B292" s="98"/>
      <c r="C292" s="27"/>
      <c r="D292" s="27"/>
      <c r="E292" s="27"/>
    </row>
    <row r="293" spans="1:5" x14ac:dyDescent="0.25">
      <c r="A293" s="27"/>
      <c r="B293" s="98"/>
      <c r="C293" s="27"/>
      <c r="D293" s="27"/>
      <c r="E293" s="27"/>
    </row>
    <row r="294" spans="1:5" x14ac:dyDescent="0.25">
      <c r="A294" s="27"/>
      <c r="B294" s="98"/>
      <c r="C294" s="27"/>
      <c r="D294" s="27"/>
      <c r="E294" s="27"/>
    </row>
    <row r="295" spans="1:5" x14ac:dyDescent="0.25">
      <c r="A295" s="27"/>
      <c r="B295" s="98"/>
      <c r="C295" s="27"/>
      <c r="D295" s="27"/>
      <c r="E295" s="27"/>
    </row>
    <row r="296" spans="1:5" x14ac:dyDescent="0.25">
      <c r="A296" s="27"/>
      <c r="B296" s="98"/>
      <c r="C296" s="27"/>
      <c r="D296" s="27"/>
      <c r="E296" s="27"/>
    </row>
    <row r="297" spans="1:5" x14ac:dyDescent="0.25">
      <c r="A297" s="27"/>
      <c r="B297" s="98"/>
      <c r="C297" s="27"/>
      <c r="D297" s="27"/>
      <c r="E297" s="27"/>
    </row>
    <row r="298" spans="1:5" x14ac:dyDescent="0.25">
      <c r="A298" s="27"/>
      <c r="B298" s="98"/>
      <c r="C298" s="27"/>
      <c r="D298" s="27"/>
      <c r="E298" s="27"/>
    </row>
    <row r="299" spans="1:5" x14ac:dyDescent="0.25">
      <c r="A299" s="27"/>
      <c r="B299" s="98"/>
      <c r="C299" s="27"/>
      <c r="D299" s="27"/>
      <c r="E299" s="27"/>
    </row>
    <row r="300" spans="1:5" x14ac:dyDescent="0.25">
      <c r="A300" s="27"/>
      <c r="B300" s="98"/>
      <c r="C300" s="27"/>
      <c r="D300" s="27"/>
      <c r="E300" s="27"/>
    </row>
    <row r="301" spans="1:5" x14ac:dyDescent="0.25">
      <c r="A301" s="27"/>
      <c r="B301" s="98"/>
      <c r="C301" s="27"/>
      <c r="D301" s="27"/>
      <c r="E301" s="27"/>
    </row>
    <row r="302" spans="1:5" x14ac:dyDescent="0.25">
      <c r="A302" s="27"/>
      <c r="B302" s="98"/>
      <c r="C302" s="27"/>
      <c r="D302" s="27"/>
      <c r="E302" s="27"/>
    </row>
    <row r="303" spans="1:5" x14ac:dyDescent="0.25">
      <c r="A303" s="27"/>
      <c r="B303" s="98"/>
      <c r="C303" s="27"/>
      <c r="D303" s="27"/>
      <c r="E303" s="27"/>
    </row>
    <row r="304" spans="1:5" x14ac:dyDescent="0.25">
      <c r="A304" s="27"/>
      <c r="B304" s="98"/>
      <c r="C304" s="27"/>
      <c r="D304" s="27"/>
      <c r="E304" s="27"/>
    </row>
    <row r="305" spans="1:5" x14ac:dyDescent="0.25">
      <c r="A305" s="27"/>
      <c r="B305" s="98"/>
      <c r="C305" s="27"/>
      <c r="D305" s="27"/>
      <c r="E305" s="27"/>
    </row>
    <row r="306" spans="1:5" x14ac:dyDescent="0.25">
      <c r="A306" s="27"/>
      <c r="B306" s="98"/>
      <c r="C306" s="27"/>
      <c r="D306" s="27"/>
      <c r="E306" s="27"/>
    </row>
    <row r="307" spans="1:5" x14ac:dyDescent="0.25">
      <c r="A307" s="27"/>
      <c r="B307" s="98"/>
      <c r="C307" s="27"/>
      <c r="D307" s="27"/>
      <c r="E307" s="27"/>
    </row>
    <row r="308" spans="1:5" x14ac:dyDescent="0.25">
      <c r="A308" s="27"/>
      <c r="B308" s="98"/>
      <c r="C308" s="27"/>
      <c r="D308" s="27"/>
      <c r="E308" s="27"/>
    </row>
    <row r="309" spans="1:5" x14ac:dyDescent="0.25">
      <c r="A309" s="27"/>
      <c r="B309" s="98"/>
      <c r="C309" s="27"/>
      <c r="D309" s="27"/>
      <c r="E309" s="27"/>
    </row>
    <row r="310" spans="1:5" x14ac:dyDescent="0.25">
      <c r="A310" s="27"/>
      <c r="B310" s="98"/>
      <c r="C310" s="27"/>
      <c r="D310" s="27"/>
      <c r="E310" s="27"/>
    </row>
    <row r="311" spans="1:5" x14ac:dyDescent="0.25">
      <c r="A311" s="27"/>
      <c r="B311" s="98"/>
      <c r="C311" s="27"/>
      <c r="D311" s="27"/>
      <c r="E311" s="27"/>
    </row>
    <row r="312" spans="1:5" x14ac:dyDescent="0.25">
      <c r="A312" s="27"/>
      <c r="B312" s="98"/>
      <c r="C312" s="27"/>
      <c r="D312" s="27"/>
      <c r="E312" s="27"/>
    </row>
    <row r="313" spans="1:5" x14ac:dyDescent="0.25">
      <c r="A313" s="27"/>
      <c r="B313" s="98"/>
      <c r="C313" s="27"/>
      <c r="D313" s="27"/>
      <c r="E313" s="27"/>
    </row>
    <row r="314" spans="1:5" x14ac:dyDescent="0.25">
      <c r="A314" s="27"/>
      <c r="B314" s="98"/>
      <c r="C314" s="27"/>
      <c r="D314" s="27"/>
      <c r="E314" s="27"/>
    </row>
    <row r="315" spans="1:5" x14ac:dyDescent="0.25">
      <c r="A315" s="27"/>
      <c r="B315" s="98"/>
      <c r="C315" s="27"/>
      <c r="D315" s="27"/>
      <c r="E315" s="27"/>
    </row>
    <row r="316" spans="1:5" x14ac:dyDescent="0.25">
      <c r="A316" s="27"/>
      <c r="B316" s="98"/>
      <c r="C316" s="27"/>
      <c r="D316" s="27"/>
      <c r="E316" s="27"/>
    </row>
    <row r="317" spans="1:5" x14ac:dyDescent="0.25">
      <c r="A317" s="27"/>
      <c r="B317" s="98"/>
      <c r="C317" s="27"/>
      <c r="D317" s="27"/>
      <c r="E317" s="27"/>
    </row>
    <row r="318" spans="1:5" x14ac:dyDescent="0.25">
      <c r="A318" s="27"/>
      <c r="B318" s="98"/>
      <c r="C318" s="27"/>
      <c r="D318" s="27"/>
      <c r="E318" s="27"/>
    </row>
    <row r="319" spans="1:5" x14ac:dyDescent="0.25">
      <c r="A319" s="27"/>
      <c r="B319" s="98"/>
      <c r="C319" s="27"/>
      <c r="D319" s="27"/>
      <c r="E319" s="27"/>
    </row>
    <row r="320" spans="1:5" x14ac:dyDescent="0.25">
      <c r="A320" s="27"/>
      <c r="B320" s="98"/>
      <c r="C320" s="27"/>
      <c r="D320" s="27"/>
      <c r="E320" s="27"/>
    </row>
    <row r="321" spans="1:5" x14ac:dyDescent="0.25">
      <c r="A321" s="27"/>
      <c r="B321" s="98"/>
      <c r="C321" s="27"/>
      <c r="D321" s="27"/>
      <c r="E321" s="27"/>
    </row>
    <row r="322" spans="1:5" x14ac:dyDescent="0.25">
      <c r="A322" s="27"/>
      <c r="B322" s="98"/>
      <c r="C322" s="27"/>
      <c r="D322" s="27"/>
      <c r="E322" s="27"/>
    </row>
    <row r="323" spans="1:5" x14ac:dyDescent="0.25">
      <c r="A323" s="27"/>
      <c r="B323" s="98"/>
      <c r="C323" s="27"/>
      <c r="D323" s="27"/>
      <c r="E323" s="27"/>
    </row>
    <row r="324" spans="1:5" x14ac:dyDescent="0.25">
      <c r="A324" s="27"/>
      <c r="B324" s="98"/>
      <c r="C324" s="27"/>
      <c r="D324" s="27"/>
      <c r="E324" s="27"/>
    </row>
    <row r="325" spans="1:5" x14ac:dyDescent="0.25">
      <c r="A325" s="27"/>
      <c r="B325" s="98"/>
      <c r="C325" s="27"/>
      <c r="D325" s="27"/>
      <c r="E325" s="27"/>
    </row>
    <row r="326" spans="1:5" x14ac:dyDescent="0.25">
      <c r="A326" s="27"/>
      <c r="B326" s="98"/>
      <c r="C326" s="27"/>
      <c r="D326" s="27"/>
      <c r="E326" s="27"/>
    </row>
    <row r="327" spans="1:5" x14ac:dyDescent="0.25">
      <c r="A327" s="27"/>
      <c r="B327" s="98"/>
      <c r="C327" s="27"/>
      <c r="D327" s="27"/>
      <c r="E327" s="27"/>
    </row>
    <row r="328" spans="1:5" x14ac:dyDescent="0.25">
      <c r="A328" s="27"/>
      <c r="B328" s="98"/>
      <c r="C328" s="27"/>
      <c r="D328" s="27"/>
      <c r="E328" s="27"/>
    </row>
    <row r="329" spans="1:5" x14ac:dyDescent="0.25">
      <c r="A329" s="27"/>
      <c r="B329" s="98"/>
      <c r="C329" s="27"/>
      <c r="D329" s="27"/>
      <c r="E329" s="27"/>
    </row>
    <row r="330" spans="1:5" x14ac:dyDescent="0.25">
      <c r="A330" s="27"/>
      <c r="B330" s="98"/>
      <c r="C330" s="27"/>
      <c r="D330" s="27"/>
      <c r="E330" s="27"/>
    </row>
    <row r="331" spans="1:5" x14ac:dyDescent="0.25">
      <c r="A331" s="27"/>
      <c r="B331" s="98"/>
      <c r="C331" s="27"/>
      <c r="D331" s="27"/>
      <c r="E331" s="27"/>
    </row>
    <row r="332" spans="1:5" x14ac:dyDescent="0.25">
      <c r="A332" s="27"/>
      <c r="B332" s="98"/>
      <c r="C332" s="27"/>
      <c r="D332" s="27"/>
      <c r="E332" s="27"/>
    </row>
    <row r="333" spans="1:5" x14ac:dyDescent="0.25">
      <c r="A333" s="27"/>
      <c r="B333" s="98"/>
      <c r="C333" s="27"/>
      <c r="D333" s="27"/>
      <c r="E333" s="27"/>
    </row>
    <row r="334" spans="1:5" x14ac:dyDescent="0.25">
      <c r="A334" s="27"/>
      <c r="B334" s="98"/>
      <c r="C334" s="27"/>
      <c r="D334" s="27"/>
      <c r="E334" s="27"/>
    </row>
    <row r="335" spans="1:5" x14ac:dyDescent="0.25">
      <c r="A335" s="27"/>
      <c r="B335" s="98"/>
      <c r="C335" s="27"/>
      <c r="D335" s="27"/>
      <c r="E335" s="27"/>
    </row>
    <row r="336" spans="1:5" x14ac:dyDescent="0.25">
      <c r="A336" s="27"/>
      <c r="B336" s="98"/>
      <c r="C336" s="27"/>
      <c r="D336" s="27"/>
      <c r="E336" s="27"/>
    </row>
    <row r="337" spans="1:5" x14ac:dyDescent="0.25">
      <c r="A337" s="27"/>
      <c r="B337" s="98"/>
      <c r="C337" s="27"/>
      <c r="D337" s="27"/>
      <c r="E337" s="27"/>
    </row>
    <row r="338" spans="1:5" x14ac:dyDescent="0.25">
      <c r="A338" s="27"/>
      <c r="B338" s="98"/>
      <c r="C338" s="27"/>
      <c r="D338" s="27"/>
      <c r="E338" s="27"/>
    </row>
    <row r="339" spans="1:5" x14ac:dyDescent="0.25">
      <c r="A339" s="27"/>
      <c r="B339" s="98"/>
      <c r="C339" s="27"/>
      <c r="D339" s="27"/>
      <c r="E339" s="27"/>
    </row>
    <row r="340" spans="1:5" x14ac:dyDescent="0.25">
      <c r="A340" s="27"/>
      <c r="B340" s="98"/>
      <c r="C340" s="27"/>
      <c r="D340" s="27"/>
      <c r="E340" s="27"/>
    </row>
    <row r="341" spans="1:5" x14ac:dyDescent="0.25">
      <c r="A341" s="27"/>
      <c r="B341" s="98"/>
      <c r="C341" s="27"/>
      <c r="D341" s="27"/>
      <c r="E341" s="27"/>
    </row>
    <row r="342" spans="1:5" x14ac:dyDescent="0.25">
      <c r="A342" s="27"/>
      <c r="B342" s="98"/>
      <c r="C342" s="27"/>
      <c r="D342" s="27"/>
      <c r="E342" s="27"/>
    </row>
    <row r="343" spans="1:5" x14ac:dyDescent="0.25">
      <c r="A343" s="27"/>
      <c r="B343" s="98"/>
      <c r="C343" s="27"/>
      <c r="D343" s="27"/>
      <c r="E343" s="27"/>
    </row>
    <row r="344" spans="1:5" x14ac:dyDescent="0.25">
      <c r="A344" s="27"/>
      <c r="B344" s="98"/>
      <c r="C344" s="27"/>
      <c r="D344" s="27"/>
      <c r="E344" s="27"/>
    </row>
    <row r="345" spans="1:5" x14ac:dyDescent="0.25">
      <c r="A345" s="27"/>
      <c r="B345" s="98"/>
      <c r="C345" s="27"/>
      <c r="D345" s="27"/>
      <c r="E345" s="27"/>
    </row>
    <row r="346" spans="1:5" x14ac:dyDescent="0.25">
      <c r="A346" s="27"/>
      <c r="B346" s="98"/>
      <c r="C346" s="27"/>
      <c r="D346" s="27"/>
      <c r="E346" s="27"/>
    </row>
    <row r="347" spans="1:5" x14ac:dyDescent="0.25">
      <c r="A347" s="27"/>
      <c r="B347" s="98"/>
      <c r="C347" s="27"/>
      <c r="D347" s="27"/>
      <c r="E347" s="27"/>
    </row>
    <row r="348" spans="1:5" x14ac:dyDescent="0.25">
      <c r="A348" s="27"/>
      <c r="B348" s="98"/>
      <c r="C348" s="27"/>
      <c r="D348" s="27"/>
      <c r="E348" s="27"/>
    </row>
    <row r="349" spans="1:5" x14ac:dyDescent="0.25">
      <c r="A349" s="27"/>
      <c r="B349" s="98"/>
      <c r="C349" s="27"/>
      <c r="D349" s="27"/>
      <c r="E349" s="27"/>
    </row>
    <row r="350" spans="1:5" x14ac:dyDescent="0.25">
      <c r="A350" s="27"/>
      <c r="B350" s="98"/>
      <c r="C350" s="27"/>
      <c r="D350" s="27"/>
      <c r="E350" s="27"/>
    </row>
    <row r="351" spans="1:5" x14ac:dyDescent="0.25">
      <c r="A351" s="27"/>
      <c r="B351" s="98"/>
      <c r="C351" s="27"/>
      <c r="D351" s="27"/>
      <c r="E351" s="27"/>
    </row>
    <row r="352" spans="1:5" x14ac:dyDescent="0.25">
      <c r="A352" s="27"/>
      <c r="B352" s="98"/>
      <c r="C352" s="27"/>
      <c r="D352" s="27"/>
      <c r="E352" s="27"/>
    </row>
    <row r="353" spans="1:5" x14ac:dyDescent="0.25">
      <c r="A353" s="27"/>
      <c r="B353" s="98"/>
      <c r="C353" s="27"/>
      <c r="D353" s="27"/>
      <c r="E353" s="27"/>
    </row>
    <row r="354" spans="1:5" x14ac:dyDescent="0.25">
      <c r="A354" s="27"/>
      <c r="B354" s="98"/>
      <c r="C354" s="27"/>
      <c r="D354" s="27"/>
      <c r="E354" s="27"/>
    </row>
    <row r="355" spans="1:5" x14ac:dyDescent="0.25">
      <c r="A355" s="27"/>
      <c r="B355" s="98"/>
      <c r="C355" s="27"/>
      <c r="D355" s="27"/>
      <c r="E355" s="27"/>
    </row>
    <row r="356" spans="1:5" x14ac:dyDescent="0.25">
      <c r="A356" s="27"/>
      <c r="B356" s="98"/>
      <c r="C356" s="27"/>
      <c r="D356" s="27"/>
      <c r="E356" s="27"/>
    </row>
    <row r="357" spans="1:5" x14ac:dyDescent="0.25">
      <c r="A357" s="27"/>
      <c r="B357" s="98"/>
      <c r="C357" s="27"/>
      <c r="D357" s="27"/>
      <c r="E357" s="27"/>
    </row>
    <row r="358" spans="1:5" x14ac:dyDescent="0.25">
      <c r="A358" s="27"/>
      <c r="B358" s="98"/>
      <c r="C358" s="27"/>
      <c r="D358" s="27"/>
      <c r="E358" s="27"/>
    </row>
    <row r="359" spans="1:5" x14ac:dyDescent="0.25">
      <c r="A359" s="27"/>
      <c r="B359" s="98"/>
      <c r="C359" s="27"/>
      <c r="D359" s="27"/>
      <c r="E359" s="27"/>
    </row>
    <row r="360" spans="1:5" x14ac:dyDescent="0.25">
      <c r="A360" s="27"/>
      <c r="B360" s="98"/>
      <c r="C360" s="27"/>
      <c r="D360" s="27"/>
      <c r="E360" s="27"/>
    </row>
    <row r="361" spans="1:5" x14ac:dyDescent="0.25">
      <c r="A361" s="27"/>
      <c r="B361" s="98"/>
      <c r="C361" s="27"/>
      <c r="D361" s="27"/>
      <c r="E361" s="27"/>
    </row>
    <row r="362" spans="1:5" x14ac:dyDescent="0.25">
      <c r="A362" s="27"/>
      <c r="B362" s="98"/>
      <c r="C362" s="27"/>
      <c r="D362" s="27"/>
      <c r="E362" s="27"/>
    </row>
    <row r="363" spans="1:5" x14ac:dyDescent="0.25">
      <c r="A363" s="27"/>
      <c r="B363" s="98"/>
      <c r="C363" s="27"/>
      <c r="D363" s="27"/>
      <c r="E363" s="27"/>
    </row>
    <row r="364" spans="1:5" x14ac:dyDescent="0.25">
      <c r="A364" s="27"/>
      <c r="B364" s="98"/>
      <c r="C364" s="27"/>
      <c r="D364" s="27"/>
      <c r="E364" s="27"/>
    </row>
    <row r="365" spans="1:5" x14ac:dyDescent="0.25">
      <c r="A365" s="27"/>
      <c r="B365" s="98"/>
      <c r="C365" s="27"/>
      <c r="D365" s="27"/>
      <c r="E365" s="27"/>
    </row>
    <row r="366" spans="1:5" x14ac:dyDescent="0.25">
      <c r="A366" s="27"/>
      <c r="B366" s="98"/>
      <c r="C366" s="27"/>
      <c r="D366" s="27"/>
      <c r="E366" s="27"/>
    </row>
    <row r="367" spans="1:5" x14ac:dyDescent="0.25">
      <c r="A367" s="27"/>
      <c r="B367" s="98"/>
      <c r="C367" s="27"/>
      <c r="D367" s="27"/>
      <c r="E367" s="27"/>
    </row>
    <row r="368" spans="1:5" x14ac:dyDescent="0.25">
      <c r="A368" s="27"/>
      <c r="B368" s="98"/>
      <c r="C368" s="27"/>
      <c r="D368" s="27"/>
      <c r="E368" s="27"/>
    </row>
    <row r="369" spans="1:5" x14ac:dyDescent="0.25">
      <c r="A369" s="27"/>
      <c r="B369" s="98"/>
      <c r="C369" s="27"/>
      <c r="D369" s="27"/>
      <c r="E369" s="27"/>
    </row>
    <row r="370" spans="1:5" x14ac:dyDescent="0.25">
      <c r="A370" s="27"/>
      <c r="B370" s="98"/>
      <c r="C370" s="27"/>
      <c r="D370" s="27"/>
      <c r="E370" s="27"/>
    </row>
    <row r="371" spans="1:5" x14ac:dyDescent="0.25">
      <c r="A371" s="27"/>
      <c r="B371" s="98"/>
      <c r="C371" s="27"/>
      <c r="D371" s="27"/>
      <c r="E371" s="27"/>
    </row>
    <row r="372" spans="1:5" x14ac:dyDescent="0.25">
      <c r="A372" s="27"/>
      <c r="B372" s="98"/>
      <c r="C372" s="27"/>
      <c r="D372" s="27"/>
      <c r="E372" s="27"/>
    </row>
    <row r="373" spans="1:5" x14ac:dyDescent="0.25">
      <c r="A373" s="27"/>
      <c r="B373" s="98"/>
      <c r="C373" s="27"/>
      <c r="D373" s="27"/>
      <c r="E373" s="27"/>
    </row>
    <row r="374" spans="1:5" x14ac:dyDescent="0.25">
      <c r="A374" s="27"/>
      <c r="B374" s="98"/>
      <c r="C374" s="27"/>
      <c r="D374" s="27"/>
      <c r="E374" s="27"/>
    </row>
    <row r="375" spans="1:5" x14ac:dyDescent="0.25">
      <c r="A375" s="27"/>
      <c r="B375" s="98"/>
      <c r="C375" s="27"/>
      <c r="D375" s="27"/>
      <c r="E375" s="27"/>
    </row>
    <row r="376" spans="1:5" x14ac:dyDescent="0.25">
      <c r="A376" s="27"/>
      <c r="B376" s="98"/>
      <c r="C376" s="27"/>
      <c r="D376" s="27"/>
      <c r="E376" s="27"/>
    </row>
    <row r="377" spans="1:5" x14ac:dyDescent="0.25">
      <c r="A377" s="27"/>
      <c r="B377" s="98"/>
      <c r="C377" s="27"/>
      <c r="D377" s="27"/>
      <c r="E377" s="27"/>
    </row>
    <row r="378" spans="1:5" x14ac:dyDescent="0.25">
      <c r="A378" s="27"/>
      <c r="B378" s="98"/>
      <c r="C378" s="27"/>
      <c r="D378" s="27"/>
      <c r="E378" s="27"/>
    </row>
    <row r="379" spans="1:5" x14ac:dyDescent="0.25">
      <c r="A379" s="27"/>
      <c r="B379" s="98"/>
      <c r="C379" s="27"/>
      <c r="D379" s="27"/>
      <c r="E379" s="27"/>
    </row>
    <row r="380" spans="1:5" x14ac:dyDescent="0.25">
      <c r="A380" s="27"/>
      <c r="B380" s="98"/>
      <c r="C380" s="27"/>
      <c r="D380" s="27"/>
      <c r="E380" s="27"/>
    </row>
    <row r="381" spans="1:5" x14ac:dyDescent="0.25">
      <c r="A381" s="27"/>
      <c r="B381" s="98"/>
      <c r="C381" s="27"/>
      <c r="D381" s="27"/>
      <c r="E381" s="27"/>
    </row>
    <row r="382" spans="1:5" x14ac:dyDescent="0.25">
      <c r="A382" s="27"/>
      <c r="B382" s="98"/>
      <c r="C382" s="27"/>
      <c r="D382" s="27"/>
      <c r="E382" s="27"/>
    </row>
    <row r="383" spans="1:5" x14ac:dyDescent="0.25">
      <c r="A383" s="27"/>
      <c r="B383" s="98"/>
      <c r="C383" s="27"/>
      <c r="D383" s="27"/>
      <c r="E383" s="27"/>
    </row>
    <row r="384" spans="1:5" x14ac:dyDescent="0.25">
      <c r="A384" s="27"/>
      <c r="B384" s="98"/>
      <c r="C384" s="27"/>
      <c r="D384" s="27"/>
      <c r="E384" s="27"/>
    </row>
    <row r="385" spans="1:5" x14ac:dyDescent="0.25">
      <c r="A385" s="27"/>
      <c r="B385" s="98"/>
      <c r="C385" s="27"/>
      <c r="D385" s="27"/>
      <c r="E385" s="27"/>
    </row>
    <row r="386" spans="1:5" x14ac:dyDescent="0.25">
      <c r="A386" s="27"/>
      <c r="B386" s="98"/>
      <c r="C386" s="27"/>
      <c r="D386" s="27"/>
      <c r="E386" s="27"/>
    </row>
    <row r="387" spans="1:5" x14ac:dyDescent="0.25">
      <c r="A387" s="27"/>
      <c r="B387" s="98"/>
      <c r="C387" s="27"/>
      <c r="D387" s="27"/>
      <c r="E387" s="27"/>
    </row>
    <row r="388" spans="1:5" x14ac:dyDescent="0.25">
      <c r="A388" s="27"/>
      <c r="B388" s="98"/>
      <c r="C388" s="27"/>
      <c r="D388" s="27"/>
      <c r="E388" s="27"/>
    </row>
    <row r="389" spans="1:5" x14ac:dyDescent="0.25">
      <c r="A389" s="27"/>
      <c r="B389" s="98"/>
      <c r="C389" s="27"/>
      <c r="D389" s="27"/>
      <c r="E389" s="27"/>
    </row>
    <row r="390" spans="1:5" x14ac:dyDescent="0.25">
      <c r="A390" s="27"/>
      <c r="B390" s="98"/>
      <c r="C390" s="27"/>
      <c r="D390" s="27"/>
      <c r="E390" s="27"/>
    </row>
    <row r="391" spans="1:5" x14ac:dyDescent="0.25">
      <c r="A391" s="27"/>
      <c r="B391" s="98"/>
      <c r="C391" s="27"/>
      <c r="D391" s="27"/>
      <c r="E391" s="27"/>
    </row>
    <row r="392" spans="1:5" x14ac:dyDescent="0.25">
      <c r="A392" s="27"/>
      <c r="B392" s="98"/>
      <c r="C392" s="27"/>
      <c r="D392" s="27"/>
      <c r="E392" s="27"/>
    </row>
    <row r="393" spans="1:5" x14ac:dyDescent="0.25">
      <c r="A393" s="27"/>
      <c r="B393" s="98"/>
      <c r="C393" s="27"/>
      <c r="D393" s="27"/>
      <c r="E393" s="27"/>
    </row>
    <row r="394" spans="1:5" x14ac:dyDescent="0.25">
      <c r="A394" s="27"/>
      <c r="B394" s="98"/>
      <c r="C394" s="27"/>
      <c r="D394" s="27"/>
      <c r="E394" s="27"/>
    </row>
    <row r="395" spans="1:5" x14ac:dyDescent="0.25">
      <c r="A395" s="27"/>
      <c r="B395" s="98"/>
      <c r="C395" s="27"/>
      <c r="D395" s="27"/>
      <c r="E395" s="27"/>
    </row>
    <row r="396" spans="1:5" x14ac:dyDescent="0.25">
      <c r="A396" s="27"/>
      <c r="B396" s="98"/>
      <c r="C396" s="27"/>
      <c r="D396" s="27"/>
      <c r="E396" s="27"/>
    </row>
    <row r="397" spans="1:5" x14ac:dyDescent="0.25">
      <c r="A397" s="27"/>
      <c r="B397" s="98"/>
      <c r="C397" s="27"/>
      <c r="D397" s="27"/>
      <c r="E397" s="27"/>
    </row>
    <row r="398" spans="1:5" x14ac:dyDescent="0.25">
      <c r="A398" s="27"/>
      <c r="B398" s="98"/>
      <c r="C398" s="27"/>
      <c r="D398" s="27"/>
      <c r="E398" s="27"/>
    </row>
    <row r="399" spans="1:5" x14ac:dyDescent="0.25">
      <c r="A399" s="27"/>
      <c r="B399" s="98"/>
      <c r="C399" s="27"/>
      <c r="D399" s="27"/>
      <c r="E399" s="27"/>
    </row>
    <row r="400" spans="1:5" x14ac:dyDescent="0.25">
      <c r="A400" s="27"/>
      <c r="B400" s="98"/>
      <c r="C400" s="27"/>
      <c r="D400" s="27"/>
      <c r="E400" s="27"/>
    </row>
    <row r="401" spans="1:5" x14ac:dyDescent="0.25">
      <c r="A401" s="27"/>
      <c r="B401" s="98"/>
      <c r="C401" s="27"/>
      <c r="D401" s="27"/>
      <c r="E401" s="27"/>
    </row>
    <row r="402" spans="1:5" x14ac:dyDescent="0.25">
      <c r="A402" s="27"/>
      <c r="B402" s="98"/>
      <c r="C402" s="27"/>
      <c r="D402" s="27"/>
      <c r="E402" s="27"/>
    </row>
    <row r="403" spans="1:5" x14ac:dyDescent="0.25">
      <c r="A403" s="27"/>
      <c r="B403" s="98"/>
      <c r="C403" s="27"/>
      <c r="D403" s="27"/>
      <c r="E403" s="27"/>
    </row>
    <row r="404" spans="1:5" x14ac:dyDescent="0.25">
      <c r="A404" s="27"/>
      <c r="B404" s="98"/>
      <c r="C404" s="27"/>
      <c r="D404" s="27"/>
      <c r="E404" s="27"/>
    </row>
    <row r="405" spans="1:5" x14ac:dyDescent="0.25">
      <c r="A405" s="27"/>
      <c r="B405" s="98"/>
      <c r="C405" s="27"/>
      <c r="D405" s="27"/>
      <c r="E405" s="27"/>
    </row>
    <row r="406" spans="1:5" x14ac:dyDescent="0.25">
      <c r="A406" s="27"/>
      <c r="B406" s="98"/>
      <c r="C406" s="27"/>
      <c r="D406" s="27"/>
      <c r="E406" s="27"/>
    </row>
    <row r="407" spans="1:5" x14ac:dyDescent="0.25">
      <c r="A407" s="27"/>
      <c r="B407" s="98"/>
      <c r="C407" s="27"/>
      <c r="D407" s="27"/>
      <c r="E407" s="27"/>
    </row>
    <row r="408" spans="1:5" x14ac:dyDescent="0.25">
      <c r="A408" s="27"/>
      <c r="B408" s="98"/>
      <c r="C408" s="27"/>
      <c r="D408" s="27"/>
      <c r="E408" s="27"/>
    </row>
    <row r="409" spans="1:5" x14ac:dyDescent="0.25">
      <c r="A409" s="27"/>
      <c r="B409" s="98"/>
      <c r="C409" s="27"/>
      <c r="D409" s="27"/>
      <c r="E409" s="27"/>
    </row>
    <row r="410" spans="1:5" x14ac:dyDescent="0.25">
      <c r="A410" s="27"/>
      <c r="B410" s="98"/>
      <c r="C410" s="27"/>
      <c r="D410" s="27"/>
      <c r="E410" s="27"/>
    </row>
    <row r="411" spans="1:5" x14ac:dyDescent="0.25">
      <c r="A411" s="27"/>
      <c r="B411" s="98"/>
      <c r="C411" s="27"/>
      <c r="D411" s="27"/>
      <c r="E411" s="27"/>
    </row>
    <row r="412" spans="1:5" x14ac:dyDescent="0.25">
      <c r="A412" s="27"/>
      <c r="B412" s="98"/>
      <c r="C412" s="27"/>
      <c r="D412" s="27"/>
      <c r="E412" s="27"/>
    </row>
    <row r="413" spans="1:5" x14ac:dyDescent="0.25">
      <c r="A413" s="27"/>
      <c r="B413" s="98"/>
      <c r="C413" s="27"/>
      <c r="D413" s="27"/>
      <c r="E413" s="27"/>
    </row>
    <row r="414" spans="1:5" x14ac:dyDescent="0.25">
      <c r="A414" s="27"/>
      <c r="B414" s="98"/>
      <c r="C414" s="27"/>
      <c r="D414" s="27"/>
      <c r="E414" s="27"/>
    </row>
    <row r="415" spans="1:5" x14ac:dyDescent="0.25">
      <c r="A415" s="27"/>
      <c r="B415" s="98"/>
      <c r="C415" s="27"/>
      <c r="D415" s="27"/>
      <c r="E415" s="27"/>
    </row>
    <row r="416" spans="1:5" x14ac:dyDescent="0.25">
      <c r="A416" s="27"/>
      <c r="B416" s="98"/>
      <c r="C416" s="27"/>
      <c r="D416" s="27"/>
      <c r="E416" s="27"/>
    </row>
    <row r="417" spans="1:5" x14ac:dyDescent="0.25">
      <c r="A417" s="27"/>
      <c r="B417" s="98"/>
      <c r="C417" s="27"/>
      <c r="D417" s="27"/>
      <c r="E417" s="27"/>
    </row>
    <row r="418" spans="1:5" x14ac:dyDescent="0.25">
      <c r="A418" s="27"/>
      <c r="B418" s="98"/>
      <c r="C418" s="27"/>
      <c r="D418" s="27"/>
      <c r="E418" s="27"/>
    </row>
    <row r="419" spans="1:5" x14ac:dyDescent="0.25">
      <c r="A419" s="27"/>
      <c r="B419" s="98"/>
      <c r="C419" s="27"/>
      <c r="D419" s="27"/>
      <c r="E419" s="27"/>
    </row>
    <row r="420" spans="1:5" x14ac:dyDescent="0.25">
      <c r="A420" s="27"/>
      <c r="B420" s="98"/>
      <c r="C420" s="27"/>
      <c r="D420" s="27"/>
      <c r="E420" s="27"/>
    </row>
    <row r="421" spans="1:5" x14ac:dyDescent="0.25">
      <c r="A421" s="27"/>
      <c r="B421" s="98"/>
      <c r="C421" s="27"/>
      <c r="D421" s="27"/>
      <c r="E421" s="27"/>
    </row>
    <row r="422" spans="1:5" x14ac:dyDescent="0.25">
      <c r="A422" s="27"/>
      <c r="B422" s="98"/>
      <c r="C422" s="27"/>
      <c r="D422" s="27"/>
      <c r="E422" s="27"/>
    </row>
    <row r="423" spans="1:5" x14ac:dyDescent="0.25">
      <c r="A423" s="27"/>
      <c r="B423" s="98"/>
      <c r="C423" s="27"/>
      <c r="D423" s="27"/>
      <c r="E423" s="27"/>
    </row>
    <row r="424" spans="1:5" x14ac:dyDescent="0.25">
      <c r="A424" s="27"/>
      <c r="B424" s="98"/>
      <c r="C424" s="27"/>
      <c r="D424" s="27"/>
      <c r="E424" s="27"/>
    </row>
    <row r="425" spans="1:5" x14ac:dyDescent="0.25">
      <c r="A425" s="27"/>
      <c r="B425" s="98"/>
      <c r="C425" s="27"/>
      <c r="D425" s="27"/>
      <c r="E425" s="27"/>
    </row>
    <row r="426" spans="1:5" x14ac:dyDescent="0.25">
      <c r="A426" s="27"/>
      <c r="B426" s="98"/>
      <c r="C426" s="27"/>
      <c r="D426" s="27"/>
      <c r="E426" s="27"/>
    </row>
    <row r="427" spans="1:5" x14ac:dyDescent="0.25">
      <c r="A427" s="27"/>
      <c r="B427" s="98"/>
      <c r="C427" s="27"/>
      <c r="D427" s="27"/>
      <c r="E427" s="27"/>
    </row>
    <row r="428" spans="1:5" x14ac:dyDescent="0.25">
      <c r="A428" s="27"/>
      <c r="B428" s="98"/>
      <c r="C428" s="27"/>
      <c r="D428" s="27"/>
      <c r="E428" s="27"/>
    </row>
    <row r="429" spans="1:5" x14ac:dyDescent="0.25">
      <c r="A429" s="27"/>
      <c r="B429" s="98"/>
      <c r="C429" s="27"/>
      <c r="D429" s="27"/>
      <c r="E429" s="27"/>
    </row>
    <row r="430" spans="1:5" x14ac:dyDescent="0.25">
      <c r="A430" s="27"/>
      <c r="B430" s="98"/>
      <c r="C430" s="27"/>
      <c r="D430" s="27"/>
      <c r="E430" s="27"/>
    </row>
    <row r="431" spans="1:5" x14ac:dyDescent="0.25">
      <c r="A431" s="27"/>
      <c r="B431" s="98"/>
      <c r="C431" s="27"/>
      <c r="D431" s="27"/>
      <c r="E431" s="27"/>
    </row>
    <row r="432" spans="1:5" x14ac:dyDescent="0.25">
      <c r="A432" s="27"/>
      <c r="B432" s="98"/>
      <c r="C432" s="27"/>
      <c r="D432" s="27"/>
      <c r="E432" s="27"/>
    </row>
    <row r="433" spans="1:5" x14ac:dyDescent="0.25">
      <c r="A433" s="27"/>
      <c r="B433" s="98"/>
      <c r="C433" s="27"/>
      <c r="D433" s="27"/>
      <c r="E433" s="27"/>
    </row>
    <row r="434" spans="1:5" x14ac:dyDescent="0.25">
      <c r="A434" s="27"/>
      <c r="B434" s="98"/>
      <c r="C434" s="27"/>
      <c r="D434" s="27"/>
      <c r="E434" s="27"/>
    </row>
    <row r="435" spans="1:5" x14ac:dyDescent="0.25">
      <c r="A435" s="27"/>
      <c r="B435" s="98"/>
      <c r="C435" s="27"/>
      <c r="D435" s="27"/>
      <c r="E435" s="27"/>
    </row>
    <row r="436" spans="1:5" x14ac:dyDescent="0.25">
      <c r="A436" s="27"/>
      <c r="B436" s="98"/>
      <c r="C436" s="27"/>
      <c r="D436" s="27"/>
      <c r="E436" s="27"/>
    </row>
    <row r="437" spans="1:5" x14ac:dyDescent="0.25">
      <c r="A437" s="27"/>
      <c r="B437" s="98"/>
      <c r="C437" s="27"/>
      <c r="D437" s="27"/>
      <c r="E437" s="27"/>
    </row>
    <row r="438" spans="1:5" x14ac:dyDescent="0.25">
      <c r="A438" s="27"/>
      <c r="B438" s="98"/>
      <c r="C438" s="27"/>
      <c r="D438" s="27"/>
      <c r="E438" s="27"/>
    </row>
    <row r="439" spans="1:5" x14ac:dyDescent="0.25">
      <c r="A439" s="27"/>
      <c r="B439" s="98"/>
      <c r="C439" s="27"/>
      <c r="D439" s="27"/>
      <c r="E439" s="27"/>
    </row>
    <row r="440" spans="1:5" x14ac:dyDescent="0.25">
      <c r="A440" s="27"/>
      <c r="B440" s="98"/>
      <c r="C440" s="27"/>
      <c r="D440" s="27"/>
      <c r="E440" s="27"/>
    </row>
    <row r="441" spans="1:5" x14ac:dyDescent="0.25">
      <c r="A441" s="27"/>
      <c r="B441" s="98"/>
      <c r="C441" s="27"/>
      <c r="D441" s="27"/>
      <c r="E441" s="27"/>
    </row>
    <row r="442" spans="1:5" x14ac:dyDescent="0.25">
      <c r="A442" s="27"/>
      <c r="B442" s="98"/>
      <c r="C442" s="27"/>
      <c r="D442" s="27"/>
      <c r="E442" s="27"/>
    </row>
    <row r="443" spans="1:5" x14ac:dyDescent="0.25">
      <c r="A443" s="27"/>
      <c r="B443" s="98"/>
      <c r="C443" s="27"/>
      <c r="D443" s="27"/>
      <c r="E443" s="27"/>
    </row>
    <row r="444" spans="1:5" x14ac:dyDescent="0.25">
      <c r="A444" s="27"/>
      <c r="B444" s="98"/>
      <c r="C444" s="27"/>
      <c r="D444" s="27"/>
      <c r="E444" s="27"/>
    </row>
    <row r="445" spans="1:5" x14ac:dyDescent="0.25">
      <c r="A445" s="27"/>
      <c r="B445" s="98"/>
      <c r="C445" s="27"/>
      <c r="D445" s="27"/>
      <c r="E445" s="27"/>
    </row>
    <row r="446" spans="1:5" x14ac:dyDescent="0.25">
      <c r="A446" s="27"/>
      <c r="B446" s="98"/>
      <c r="C446" s="27"/>
      <c r="D446" s="27"/>
      <c r="E446" s="27"/>
    </row>
    <row r="447" spans="1:5" x14ac:dyDescent="0.25">
      <c r="A447" s="27"/>
      <c r="B447" s="98"/>
      <c r="C447" s="27"/>
      <c r="D447" s="27"/>
      <c r="E447" s="27"/>
    </row>
    <row r="448" spans="1:5" x14ac:dyDescent="0.25">
      <c r="A448" s="27"/>
      <c r="B448" s="98"/>
      <c r="C448" s="27"/>
      <c r="D448" s="27"/>
      <c r="E448" s="27"/>
    </row>
    <row r="449" spans="1:5" x14ac:dyDescent="0.25">
      <c r="A449" s="27"/>
      <c r="B449" s="98"/>
      <c r="C449" s="27"/>
      <c r="D449" s="27"/>
      <c r="E449" s="27"/>
    </row>
    <row r="450" spans="1:5" x14ac:dyDescent="0.25">
      <c r="A450" s="27"/>
      <c r="B450" s="98"/>
      <c r="C450" s="27"/>
      <c r="D450" s="27"/>
      <c r="E450" s="27"/>
    </row>
    <row r="451" spans="1:5" x14ac:dyDescent="0.25">
      <c r="A451" s="27"/>
      <c r="B451" s="98"/>
      <c r="C451" s="27"/>
      <c r="D451" s="27"/>
      <c r="E451" s="27"/>
    </row>
    <row r="452" spans="1:5" x14ac:dyDescent="0.25">
      <c r="A452" s="27"/>
      <c r="B452" s="98"/>
      <c r="C452" s="27"/>
      <c r="D452" s="27"/>
      <c r="E452" s="27"/>
    </row>
    <row r="453" spans="1:5" x14ac:dyDescent="0.25">
      <c r="A453" s="27"/>
      <c r="B453" s="98"/>
      <c r="C453" s="27"/>
      <c r="D453" s="27"/>
      <c r="E453" s="27"/>
    </row>
    <row r="454" spans="1:5" x14ac:dyDescent="0.25">
      <c r="A454" s="27"/>
      <c r="B454" s="98"/>
      <c r="C454" s="27"/>
      <c r="D454" s="27"/>
      <c r="E454" s="27"/>
    </row>
    <row r="455" spans="1:5" x14ac:dyDescent="0.25">
      <c r="A455" s="27"/>
      <c r="B455" s="98"/>
      <c r="C455" s="27"/>
      <c r="D455" s="27"/>
      <c r="E455" s="27"/>
    </row>
    <row r="456" spans="1:5" x14ac:dyDescent="0.25">
      <c r="A456" s="27"/>
      <c r="B456" s="98"/>
      <c r="C456" s="27"/>
      <c r="D456" s="27"/>
      <c r="E456" s="27"/>
    </row>
    <row r="457" spans="1:5" x14ac:dyDescent="0.25">
      <c r="A457" s="27"/>
      <c r="B457" s="98"/>
      <c r="C457" s="27"/>
      <c r="D457" s="27"/>
      <c r="E457" s="27"/>
    </row>
    <row r="458" spans="1:5" x14ac:dyDescent="0.25">
      <c r="A458" s="27"/>
      <c r="B458" s="98"/>
      <c r="C458" s="27"/>
      <c r="D458" s="27"/>
      <c r="E458" s="27"/>
    </row>
    <row r="459" spans="1:5" x14ac:dyDescent="0.25">
      <c r="A459" s="27"/>
      <c r="B459" s="98"/>
      <c r="C459" s="27"/>
      <c r="D459" s="27"/>
      <c r="E459" s="27"/>
    </row>
    <row r="460" spans="1:5" x14ac:dyDescent="0.25">
      <c r="A460" s="27"/>
      <c r="B460" s="98"/>
      <c r="C460" s="27"/>
      <c r="D460" s="27"/>
      <c r="E460" s="27"/>
    </row>
    <row r="461" spans="1:5" x14ac:dyDescent="0.25">
      <c r="A461" s="27"/>
      <c r="B461" s="98"/>
      <c r="C461" s="27"/>
      <c r="D461" s="27"/>
      <c r="E461" s="27"/>
    </row>
    <row r="462" spans="1:5" x14ac:dyDescent="0.25">
      <c r="A462" s="27"/>
      <c r="B462" s="98"/>
      <c r="C462" s="27"/>
      <c r="D462" s="27"/>
      <c r="E462" s="27"/>
    </row>
    <row r="463" spans="1:5" x14ac:dyDescent="0.25">
      <c r="A463" s="27"/>
      <c r="B463" s="98"/>
      <c r="C463" s="27"/>
      <c r="D463" s="27"/>
      <c r="E463" s="27"/>
    </row>
    <row r="464" spans="1:5" x14ac:dyDescent="0.25">
      <c r="A464" s="27"/>
      <c r="B464" s="98"/>
      <c r="C464" s="27"/>
      <c r="D464" s="27"/>
      <c r="E464" s="27"/>
    </row>
    <row r="465" spans="1:5" x14ac:dyDescent="0.25">
      <c r="A465" s="27"/>
      <c r="B465" s="98"/>
      <c r="C465" s="27"/>
      <c r="D465" s="27"/>
      <c r="E465" s="27"/>
    </row>
    <row r="466" spans="1:5" x14ac:dyDescent="0.25">
      <c r="A466" s="27"/>
      <c r="B466" s="98"/>
      <c r="C466" s="27"/>
      <c r="D466" s="27"/>
      <c r="E466" s="27"/>
    </row>
    <row r="467" spans="1:5" x14ac:dyDescent="0.25">
      <c r="A467" s="27"/>
      <c r="B467" s="98"/>
      <c r="C467" s="27"/>
      <c r="D467" s="27"/>
      <c r="E467" s="27"/>
    </row>
    <row r="468" spans="1:5" x14ac:dyDescent="0.25">
      <c r="A468" s="27"/>
      <c r="B468" s="98"/>
      <c r="C468" s="27"/>
      <c r="D468" s="27"/>
      <c r="E468" s="27"/>
    </row>
    <row r="469" spans="1:5" x14ac:dyDescent="0.25">
      <c r="A469" s="27"/>
      <c r="B469" s="98"/>
      <c r="C469" s="27"/>
      <c r="D469" s="27"/>
      <c r="E469" s="27"/>
    </row>
    <row r="470" spans="1:5" x14ac:dyDescent="0.25">
      <c r="A470" s="27"/>
      <c r="B470" s="98"/>
      <c r="C470" s="27"/>
      <c r="D470" s="27"/>
      <c r="E470" s="27"/>
    </row>
    <row r="471" spans="1:5" x14ac:dyDescent="0.25">
      <c r="A471" s="27"/>
      <c r="B471" s="98"/>
      <c r="C471" s="27"/>
      <c r="D471" s="27"/>
      <c r="E471" s="27"/>
    </row>
    <row r="472" spans="1:5" x14ac:dyDescent="0.25">
      <c r="A472" s="27"/>
      <c r="B472" s="98"/>
      <c r="C472" s="27"/>
      <c r="D472" s="27"/>
      <c r="E472" s="27"/>
    </row>
    <row r="473" spans="1:5" x14ac:dyDescent="0.25">
      <c r="A473" s="27"/>
      <c r="B473" s="98"/>
      <c r="C473" s="27"/>
      <c r="D473" s="27"/>
      <c r="E473" s="27"/>
    </row>
    <row r="474" spans="1:5" x14ac:dyDescent="0.25">
      <c r="A474" s="27"/>
      <c r="B474" s="98"/>
      <c r="C474" s="27"/>
      <c r="D474" s="27"/>
      <c r="E474" s="27"/>
    </row>
    <row r="475" spans="1:5" x14ac:dyDescent="0.25">
      <c r="A475" s="27"/>
      <c r="B475" s="98"/>
      <c r="C475" s="27"/>
      <c r="D475" s="27"/>
      <c r="E475" s="27"/>
    </row>
    <row r="476" spans="1:5" x14ac:dyDescent="0.25">
      <c r="A476" s="27"/>
      <c r="B476" s="98"/>
      <c r="C476" s="27"/>
      <c r="D476" s="27"/>
      <c r="E476" s="27"/>
    </row>
    <row r="477" spans="1:5" x14ac:dyDescent="0.25">
      <c r="A477" s="27"/>
      <c r="B477" s="98"/>
      <c r="C477" s="27"/>
      <c r="D477" s="27"/>
      <c r="E477" s="27"/>
    </row>
    <row r="478" spans="1:5" x14ac:dyDescent="0.25">
      <c r="A478" s="27"/>
      <c r="B478" s="98"/>
      <c r="C478" s="27"/>
      <c r="D478" s="27"/>
      <c r="E478" s="27"/>
    </row>
    <row r="479" spans="1:5" x14ac:dyDescent="0.25">
      <c r="A479" s="27"/>
      <c r="B479" s="98"/>
      <c r="C479" s="27"/>
      <c r="D479" s="27"/>
      <c r="E479" s="27"/>
    </row>
    <row r="480" spans="1:5" x14ac:dyDescent="0.25">
      <c r="A480" s="27"/>
      <c r="B480" s="98"/>
      <c r="C480" s="27"/>
      <c r="D480" s="27"/>
      <c r="E480" s="27"/>
    </row>
    <row r="481" spans="1:5" x14ac:dyDescent="0.25">
      <c r="A481" s="27"/>
      <c r="B481" s="98"/>
      <c r="C481" s="27"/>
      <c r="D481" s="27"/>
      <c r="E481" s="27"/>
    </row>
    <row r="482" spans="1:5" x14ac:dyDescent="0.25">
      <c r="A482" s="27"/>
      <c r="B482" s="98"/>
      <c r="C482" s="27"/>
      <c r="D482" s="27"/>
      <c r="E482" s="27"/>
    </row>
    <row r="483" spans="1:5" x14ac:dyDescent="0.25">
      <c r="A483" s="27"/>
      <c r="B483" s="98"/>
      <c r="C483" s="27"/>
      <c r="D483" s="27"/>
      <c r="E483" s="27"/>
    </row>
    <row r="484" spans="1:5" x14ac:dyDescent="0.25">
      <c r="A484" s="27"/>
      <c r="B484" s="98"/>
      <c r="C484" s="27"/>
      <c r="D484" s="27"/>
      <c r="E484" s="27"/>
    </row>
    <row r="485" spans="1:5" x14ac:dyDescent="0.25">
      <c r="A485" s="27"/>
      <c r="B485" s="98"/>
      <c r="C485" s="27"/>
      <c r="D485" s="27"/>
      <c r="E485" s="27"/>
    </row>
    <row r="486" spans="1:5" x14ac:dyDescent="0.25">
      <c r="A486" s="27"/>
      <c r="B486" s="98"/>
      <c r="C486" s="27"/>
      <c r="D486" s="27"/>
      <c r="E486" s="27"/>
    </row>
    <row r="487" spans="1:5" x14ac:dyDescent="0.25">
      <c r="A487" s="27"/>
      <c r="B487" s="98"/>
      <c r="C487" s="27"/>
      <c r="D487" s="27"/>
      <c r="E487" s="27"/>
    </row>
    <row r="488" spans="1:5" x14ac:dyDescent="0.25">
      <c r="A488" s="27"/>
      <c r="B488" s="98"/>
      <c r="C488" s="27"/>
      <c r="D488" s="27"/>
      <c r="E488" s="27"/>
    </row>
    <row r="489" spans="1:5" x14ac:dyDescent="0.25">
      <c r="A489" s="27"/>
      <c r="B489" s="98"/>
      <c r="C489" s="27"/>
      <c r="D489" s="27"/>
      <c r="E489" s="27"/>
    </row>
    <row r="490" spans="1:5" x14ac:dyDescent="0.25">
      <c r="A490" s="27"/>
      <c r="B490" s="98"/>
      <c r="C490" s="27"/>
      <c r="D490" s="27"/>
      <c r="E490" s="27"/>
    </row>
    <row r="491" spans="1:5" x14ac:dyDescent="0.25">
      <c r="A491" s="27"/>
      <c r="B491" s="98"/>
      <c r="C491" s="27"/>
      <c r="D491" s="27"/>
      <c r="E491" s="27"/>
    </row>
    <row r="492" spans="1:5" x14ac:dyDescent="0.25">
      <c r="A492" s="27"/>
      <c r="B492" s="98"/>
      <c r="C492" s="27"/>
      <c r="D492" s="27"/>
      <c r="E492" s="27"/>
    </row>
    <row r="493" spans="1:5" x14ac:dyDescent="0.25">
      <c r="A493" s="27"/>
      <c r="B493" s="98"/>
      <c r="C493" s="27"/>
      <c r="D493" s="27"/>
      <c r="E493" s="27"/>
    </row>
    <row r="494" spans="1:5" x14ac:dyDescent="0.25">
      <c r="A494" s="27"/>
      <c r="B494" s="98"/>
      <c r="C494" s="27"/>
      <c r="D494" s="27"/>
      <c r="E494" s="27"/>
    </row>
    <row r="495" spans="1:5" x14ac:dyDescent="0.25">
      <c r="A495" s="27"/>
      <c r="B495" s="98"/>
      <c r="C495" s="27"/>
      <c r="D495" s="27"/>
      <c r="E495" s="27"/>
    </row>
    <row r="496" spans="1:5" x14ac:dyDescent="0.25">
      <c r="A496" s="27"/>
      <c r="B496" s="98"/>
      <c r="C496" s="27"/>
      <c r="D496" s="27"/>
      <c r="E496" s="27"/>
    </row>
    <row r="497" spans="1:5" x14ac:dyDescent="0.25">
      <c r="A497" s="27"/>
      <c r="B497" s="98"/>
      <c r="C497" s="27"/>
      <c r="D497" s="27"/>
      <c r="E497" s="27"/>
    </row>
    <row r="498" spans="1:5" x14ac:dyDescent="0.25">
      <c r="A498" s="27"/>
      <c r="B498" s="98"/>
      <c r="C498" s="27"/>
      <c r="D498" s="27"/>
      <c r="E498" s="27"/>
    </row>
    <row r="499" spans="1:5" x14ac:dyDescent="0.25">
      <c r="A499" s="27"/>
      <c r="B499" s="98"/>
      <c r="C499" s="27"/>
      <c r="D499" s="27"/>
      <c r="E499" s="27"/>
    </row>
    <row r="500" spans="1:5" x14ac:dyDescent="0.25">
      <c r="A500" s="27"/>
      <c r="B500" s="98"/>
      <c r="C500" s="27"/>
      <c r="D500" s="27"/>
      <c r="E500" s="27"/>
    </row>
    <row r="501" spans="1:5" x14ac:dyDescent="0.25">
      <c r="A501" s="27"/>
      <c r="B501" s="98"/>
      <c r="C501" s="27"/>
      <c r="D501" s="27"/>
      <c r="E501" s="27"/>
    </row>
    <row r="502" spans="1:5" x14ac:dyDescent="0.25">
      <c r="A502" s="27"/>
      <c r="B502" s="98"/>
      <c r="C502" s="27"/>
      <c r="D502" s="27"/>
      <c r="E502" s="27"/>
    </row>
    <row r="503" spans="1:5" x14ac:dyDescent="0.25">
      <c r="A503" s="27"/>
      <c r="B503" s="98"/>
      <c r="C503" s="27"/>
      <c r="D503" s="27"/>
      <c r="E503" s="27"/>
    </row>
    <row r="504" spans="1:5" x14ac:dyDescent="0.25">
      <c r="A504" s="27"/>
      <c r="B504" s="98"/>
      <c r="C504" s="27"/>
      <c r="D504" s="27"/>
      <c r="E504" s="27"/>
    </row>
    <row r="505" spans="1:5" x14ac:dyDescent="0.25">
      <c r="A505" s="27"/>
      <c r="B505" s="98"/>
      <c r="C505" s="27"/>
      <c r="D505" s="27"/>
      <c r="E505" s="27"/>
    </row>
    <row r="506" spans="1:5" x14ac:dyDescent="0.25">
      <c r="A506" s="27"/>
      <c r="B506" s="98"/>
      <c r="C506" s="27"/>
      <c r="D506" s="27"/>
      <c r="E506" s="27"/>
    </row>
    <row r="507" spans="1:5" x14ac:dyDescent="0.25">
      <c r="A507" s="27"/>
      <c r="B507" s="98"/>
      <c r="C507" s="27"/>
      <c r="D507" s="27"/>
      <c r="E507" s="27"/>
    </row>
    <row r="508" spans="1:5" x14ac:dyDescent="0.25">
      <c r="A508" s="27"/>
      <c r="B508" s="98"/>
      <c r="C508" s="27"/>
      <c r="D508" s="27"/>
      <c r="E508" s="27"/>
    </row>
    <row r="509" spans="1:5" x14ac:dyDescent="0.25">
      <c r="A509" s="27"/>
      <c r="B509" s="98"/>
      <c r="C509" s="27"/>
      <c r="D509" s="27"/>
      <c r="E509" s="27"/>
    </row>
    <row r="510" spans="1:5" x14ac:dyDescent="0.25">
      <c r="A510" s="27"/>
      <c r="B510" s="98"/>
      <c r="C510" s="27"/>
      <c r="D510" s="27"/>
      <c r="E510" s="27"/>
    </row>
    <row r="511" spans="1:5" x14ac:dyDescent="0.25">
      <c r="A511" s="27"/>
      <c r="B511" s="98"/>
      <c r="C511" s="27"/>
      <c r="D511" s="27"/>
      <c r="E511" s="27"/>
    </row>
    <row r="512" spans="1:5" x14ac:dyDescent="0.25">
      <c r="A512" s="27"/>
      <c r="B512" s="98"/>
      <c r="C512" s="27"/>
      <c r="D512" s="27"/>
      <c r="E512" s="27"/>
    </row>
    <row r="513" spans="1:5" x14ac:dyDescent="0.25">
      <c r="A513" s="27"/>
      <c r="B513" s="98"/>
      <c r="C513" s="27"/>
      <c r="D513" s="27"/>
      <c r="E513" s="27"/>
    </row>
    <row r="514" spans="1:5" x14ac:dyDescent="0.25">
      <c r="A514" s="27"/>
      <c r="B514" s="98"/>
      <c r="C514" s="27"/>
      <c r="D514" s="27"/>
      <c r="E514" s="27"/>
    </row>
    <row r="515" spans="1:5" x14ac:dyDescent="0.25">
      <c r="A515" s="27"/>
      <c r="B515" s="98"/>
      <c r="C515" s="27"/>
      <c r="D515" s="27"/>
      <c r="E515" s="27"/>
    </row>
    <row r="516" spans="1:5" x14ac:dyDescent="0.25">
      <c r="A516" s="27"/>
      <c r="B516" s="98"/>
      <c r="C516" s="27"/>
      <c r="D516" s="27"/>
      <c r="E516" s="27"/>
    </row>
    <row r="517" spans="1:5" x14ac:dyDescent="0.25">
      <c r="A517" s="27"/>
      <c r="B517" s="98"/>
      <c r="C517" s="27"/>
      <c r="D517" s="27"/>
      <c r="E517" s="27"/>
    </row>
    <row r="518" spans="1:5" x14ac:dyDescent="0.25">
      <c r="A518" s="27"/>
      <c r="B518" s="98"/>
      <c r="C518" s="27"/>
      <c r="D518" s="27"/>
      <c r="E518" s="27"/>
    </row>
    <row r="519" spans="1:5" x14ac:dyDescent="0.25">
      <c r="A519" s="27"/>
      <c r="B519" s="98"/>
      <c r="C519" s="27"/>
      <c r="D519" s="27"/>
      <c r="E519" s="27"/>
    </row>
    <row r="520" spans="1:5" x14ac:dyDescent="0.25">
      <c r="A520" s="27"/>
      <c r="B520" s="98"/>
      <c r="C520" s="27"/>
      <c r="D520" s="27"/>
      <c r="E520" s="27"/>
    </row>
    <row r="521" spans="1:5" x14ac:dyDescent="0.25">
      <c r="A521" s="27"/>
      <c r="B521" s="98"/>
      <c r="C521" s="27"/>
      <c r="D521" s="27"/>
      <c r="E521" s="27"/>
    </row>
    <row r="522" spans="1:5" x14ac:dyDescent="0.25">
      <c r="A522" s="27"/>
      <c r="B522" s="98"/>
      <c r="C522" s="27"/>
      <c r="D522" s="27"/>
      <c r="E522" s="27"/>
    </row>
    <row r="523" spans="1:5" x14ac:dyDescent="0.25">
      <c r="A523" s="27"/>
      <c r="B523" s="98"/>
      <c r="C523" s="27"/>
      <c r="D523" s="27"/>
      <c r="E523" s="27"/>
    </row>
    <row r="524" spans="1:5" x14ac:dyDescent="0.25">
      <c r="A524" s="27"/>
      <c r="B524" s="98"/>
      <c r="C524" s="27"/>
      <c r="D524" s="27"/>
      <c r="E524" s="27"/>
    </row>
    <row r="525" spans="1:5" x14ac:dyDescent="0.25">
      <c r="A525" s="27"/>
      <c r="B525" s="98"/>
      <c r="C525" s="27"/>
      <c r="D525" s="27"/>
      <c r="E525" s="27"/>
    </row>
    <row r="526" spans="1:5" x14ac:dyDescent="0.25">
      <c r="A526" s="27"/>
      <c r="B526" s="98"/>
      <c r="C526" s="27"/>
      <c r="D526" s="27"/>
      <c r="E526" s="27"/>
    </row>
    <row r="527" spans="1:5" x14ac:dyDescent="0.25">
      <c r="A527" s="27"/>
      <c r="B527" s="98"/>
      <c r="C527" s="27"/>
      <c r="D527" s="27"/>
      <c r="E527" s="27"/>
    </row>
    <row r="528" spans="1:5" x14ac:dyDescent="0.25">
      <c r="A528" s="27"/>
      <c r="B528" s="98"/>
      <c r="C528" s="27"/>
      <c r="D528" s="27"/>
      <c r="E528" s="27"/>
    </row>
    <row r="529" spans="1:5" x14ac:dyDescent="0.25">
      <c r="A529" s="27"/>
      <c r="B529" s="98"/>
      <c r="C529" s="27"/>
      <c r="D529" s="27"/>
      <c r="E529" s="27"/>
    </row>
    <row r="530" spans="1:5" x14ac:dyDescent="0.25">
      <c r="A530" s="27"/>
      <c r="B530" s="98"/>
      <c r="C530" s="27"/>
      <c r="D530" s="27"/>
      <c r="E530" s="27"/>
    </row>
    <row r="531" spans="1:5" x14ac:dyDescent="0.25">
      <c r="A531" s="27"/>
      <c r="B531" s="98"/>
      <c r="C531" s="27"/>
      <c r="D531" s="27"/>
      <c r="E531" s="27"/>
    </row>
    <row r="532" spans="1:5" x14ac:dyDescent="0.25">
      <c r="A532" s="27"/>
      <c r="B532" s="98"/>
      <c r="C532" s="27"/>
      <c r="D532" s="27"/>
      <c r="E532" s="27"/>
    </row>
    <row r="533" spans="1:5" x14ac:dyDescent="0.25">
      <c r="A533" s="27"/>
      <c r="B533" s="98"/>
      <c r="C533" s="27"/>
      <c r="D533" s="27"/>
      <c r="E533" s="27"/>
    </row>
    <row r="534" spans="1:5" x14ac:dyDescent="0.25">
      <c r="A534" s="27"/>
      <c r="B534" s="98"/>
      <c r="C534" s="27"/>
      <c r="D534" s="27"/>
      <c r="E534" s="27"/>
    </row>
    <row r="535" spans="1:5" x14ac:dyDescent="0.25">
      <c r="A535" s="27"/>
      <c r="B535" s="98"/>
      <c r="C535" s="27"/>
      <c r="D535" s="27"/>
      <c r="E535" s="27"/>
    </row>
    <row r="536" spans="1:5" x14ac:dyDescent="0.25">
      <c r="A536" s="27"/>
      <c r="B536" s="98"/>
      <c r="C536" s="27"/>
      <c r="D536" s="27"/>
      <c r="E536" s="27"/>
    </row>
    <row r="537" spans="1:5" x14ac:dyDescent="0.25">
      <c r="A537" s="27"/>
      <c r="B537" s="98"/>
      <c r="C537" s="27"/>
      <c r="D537" s="27"/>
      <c r="E537" s="27"/>
    </row>
    <row r="538" spans="1:5" x14ac:dyDescent="0.25">
      <c r="A538" s="27"/>
      <c r="B538" s="98"/>
      <c r="C538" s="27"/>
      <c r="D538" s="27"/>
      <c r="E538" s="27"/>
    </row>
    <row r="539" spans="1:5" x14ac:dyDescent="0.25">
      <c r="A539" s="27"/>
      <c r="B539" s="98"/>
      <c r="C539" s="27"/>
      <c r="D539" s="27"/>
      <c r="E539" s="27"/>
    </row>
    <row r="540" spans="1:5" x14ac:dyDescent="0.25">
      <c r="A540" s="27"/>
      <c r="B540" s="98"/>
      <c r="C540" s="27"/>
      <c r="D540" s="27"/>
      <c r="E540" s="27"/>
    </row>
    <row r="541" spans="1:5" x14ac:dyDescent="0.25">
      <c r="A541" s="27"/>
      <c r="B541" s="98"/>
      <c r="C541" s="27"/>
      <c r="D541" s="27"/>
      <c r="E541" s="27"/>
    </row>
    <row r="542" spans="1:5" x14ac:dyDescent="0.25">
      <c r="A542" s="27"/>
      <c r="B542" s="98"/>
      <c r="C542" s="27"/>
      <c r="D542" s="27"/>
      <c r="E542" s="27"/>
    </row>
    <row r="543" spans="1:5" x14ac:dyDescent="0.25">
      <c r="A543" s="27"/>
      <c r="B543" s="98"/>
      <c r="C543" s="27"/>
      <c r="D543" s="27"/>
      <c r="E543" s="27"/>
    </row>
    <row r="544" spans="1:5" x14ac:dyDescent="0.25">
      <c r="A544" s="27"/>
      <c r="B544" s="98"/>
      <c r="C544" s="27"/>
      <c r="D544" s="27"/>
      <c r="E544" s="27"/>
    </row>
    <row r="545" spans="1:5" x14ac:dyDescent="0.25">
      <c r="A545" s="27"/>
      <c r="B545" s="98"/>
      <c r="C545" s="27"/>
      <c r="D545" s="27"/>
      <c r="E545" s="27"/>
    </row>
    <row r="546" spans="1:5" x14ac:dyDescent="0.25">
      <c r="A546" s="27"/>
      <c r="B546" s="98"/>
      <c r="C546" s="27"/>
      <c r="D546" s="27"/>
      <c r="E546" s="27"/>
    </row>
    <row r="547" spans="1:5" x14ac:dyDescent="0.25">
      <c r="A547" s="27"/>
      <c r="B547" s="98"/>
      <c r="C547" s="27"/>
      <c r="D547" s="27"/>
      <c r="E547" s="27"/>
    </row>
    <row r="548" spans="1:5" x14ac:dyDescent="0.25">
      <c r="A548" s="27"/>
      <c r="B548" s="98"/>
      <c r="C548" s="27"/>
      <c r="D548" s="27"/>
      <c r="E548" s="27"/>
    </row>
    <row r="549" spans="1:5" x14ac:dyDescent="0.25">
      <c r="A549" s="27"/>
      <c r="B549" s="98"/>
      <c r="C549" s="27"/>
      <c r="D549" s="27"/>
      <c r="E549" s="27"/>
    </row>
    <row r="550" spans="1:5" x14ac:dyDescent="0.25">
      <c r="A550" s="27"/>
      <c r="B550" s="98"/>
      <c r="C550" s="27"/>
      <c r="D550" s="27"/>
      <c r="E550" s="27"/>
    </row>
    <row r="551" spans="1:5" x14ac:dyDescent="0.25">
      <c r="A551" s="27"/>
      <c r="B551" s="98"/>
      <c r="C551" s="27"/>
      <c r="D551" s="27"/>
      <c r="E551" s="27"/>
    </row>
    <row r="552" spans="1:5" x14ac:dyDescent="0.25">
      <c r="A552" s="27"/>
      <c r="B552" s="98"/>
      <c r="C552" s="27"/>
      <c r="D552" s="27"/>
      <c r="E552" s="27"/>
    </row>
    <row r="553" spans="1:5" x14ac:dyDescent="0.25">
      <c r="A553" s="27"/>
      <c r="B553" s="98"/>
      <c r="C553" s="27"/>
      <c r="D553" s="27"/>
      <c r="E553" s="27"/>
    </row>
    <row r="554" spans="1:5" x14ac:dyDescent="0.25">
      <c r="A554" s="27"/>
      <c r="B554" s="98"/>
      <c r="C554" s="27"/>
      <c r="D554" s="27"/>
      <c r="E554" s="27"/>
    </row>
    <row r="555" spans="1:5" x14ac:dyDescent="0.25">
      <c r="A555" s="27"/>
      <c r="B555" s="98"/>
      <c r="C555" s="27"/>
      <c r="D555" s="27"/>
      <c r="E555" s="27"/>
    </row>
    <row r="556" spans="1:5" x14ac:dyDescent="0.25">
      <c r="A556" s="27"/>
      <c r="B556" s="98"/>
      <c r="C556" s="27"/>
      <c r="D556" s="27"/>
      <c r="E556" s="27"/>
    </row>
    <row r="557" spans="1:5" x14ac:dyDescent="0.25">
      <c r="A557" s="27"/>
      <c r="B557" s="98"/>
      <c r="C557" s="27"/>
      <c r="D557" s="27"/>
      <c r="E557" s="27"/>
    </row>
    <row r="558" spans="1:5" x14ac:dyDescent="0.25">
      <c r="A558" s="27"/>
      <c r="B558" s="98"/>
      <c r="C558" s="27"/>
      <c r="D558" s="27"/>
      <c r="E558" s="27"/>
    </row>
    <row r="559" spans="1:5" x14ac:dyDescent="0.25">
      <c r="A559" s="27"/>
      <c r="B559" s="98"/>
      <c r="C559" s="27"/>
      <c r="D559" s="27"/>
      <c r="E559" s="27"/>
    </row>
    <row r="560" spans="1:5" x14ac:dyDescent="0.25">
      <c r="A560" s="27"/>
      <c r="B560" s="98"/>
      <c r="C560" s="27"/>
      <c r="D560" s="27"/>
      <c r="E560" s="27"/>
    </row>
    <row r="561" spans="1:5" x14ac:dyDescent="0.25">
      <c r="A561" s="27"/>
      <c r="B561" s="98"/>
      <c r="C561" s="27"/>
      <c r="D561" s="27"/>
      <c r="E561" s="27"/>
    </row>
    <row r="562" spans="1:5" x14ac:dyDescent="0.25">
      <c r="A562" s="27"/>
      <c r="B562" s="98"/>
      <c r="C562" s="27"/>
      <c r="D562" s="27"/>
      <c r="E562" s="27"/>
    </row>
    <row r="563" spans="1:5" x14ac:dyDescent="0.25">
      <c r="A563" s="27"/>
      <c r="B563" s="98"/>
      <c r="C563" s="27"/>
      <c r="D563" s="27"/>
      <c r="E563" s="27"/>
    </row>
    <row r="564" spans="1:5" x14ac:dyDescent="0.25">
      <c r="A564" s="27"/>
      <c r="B564" s="98"/>
      <c r="C564" s="27"/>
      <c r="D564" s="27"/>
      <c r="E564" s="27"/>
    </row>
    <row r="565" spans="1:5" x14ac:dyDescent="0.25">
      <c r="A565" s="27"/>
      <c r="B565" s="98"/>
      <c r="C565" s="27"/>
      <c r="D565" s="27"/>
      <c r="E565" s="27"/>
    </row>
    <row r="566" spans="1:5" x14ac:dyDescent="0.25">
      <c r="A566" s="27"/>
      <c r="B566" s="98"/>
      <c r="C566" s="27"/>
      <c r="D566" s="27"/>
      <c r="E566" s="27"/>
    </row>
    <row r="567" spans="1:5" x14ac:dyDescent="0.25">
      <c r="A567" s="27"/>
      <c r="B567" s="98"/>
      <c r="C567" s="27"/>
      <c r="D567" s="27"/>
      <c r="E567" s="27"/>
    </row>
    <row r="568" spans="1:5" x14ac:dyDescent="0.25">
      <c r="A568" s="27"/>
      <c r="B568" s="98"/>
      <c r="C568" s="27"/>
      <c r="D568" s="27"/>
      <c r="E568" s="27"/>
    </row>
    <row r="569" spans="1:5" x14ac:dyDescent="0.25">
      <c r="A569" s="27"/>
      <c r="B569" s="98"/>
      <c r="C569" s="27"/>
      <c r="D569" s="27"/>
      <c r="E569" s="27"/>
    </row>
    <row r="570" spans="1:5" x14ac:dyDescent="0.25">
      <c r="A570" s="27"/>
      <c r="B570" s="98"/>
      <c r="C570" s="27"/>
      <c r="D570" s="27"/>
      <c r="E570" s="27"/>
    </row>
    <row r="571" spans="1:5" x14ac:dyDescent="0.25">
      <c r="A571" s="27"/>
      <c r="B571" s="98"/>
      <c r="C571" s="27"/>
      <c r="D571" s="27"/>
      <c r="E571" s="27"/>
    </row>
    <row r="572" spans="1:5" x14ac:dyDescent="0.25">
      <c r="A572" s="27"/>
      <c r="B572" s="98"/>
      <c r="C572" s="27"/>
      <c r="D572" s="27"/>
      <c r="E572" s="27"/>
    </row>
    <row r="573" spans="1:5" x14ac:dyDescent="0.25">
      <c r="A573" s="27"/>
      <c r="B573" s="98"/>
      <c r="C573" s="27"/>
      <c r="D573" s="27"/>
      <c r="E573" s="27"/>
    </row>
    <row r="574" spans="1:5" x14ac:dyDescent="0.25">
      <c r="A574" s="27"/>
      <c r="B574" s="98"/>
      <c r="C574" s="27"/>
      <c r="D574" s="27"/>
      <c r="E574" s="27"/>
    </row>
    <row r="575" spans="1:5" x14ac:dyDescent="0.25">
      <c r="A575" s="27"/>
      <c r="B575" s="98"/>
      <c r="C575" s="27"/>
      <c r="D575" s="27"/>
      <c r="E575" s="27"/>
    </row>
    <row r="576" spans="1:5" x14ac:dyDescent="0.25">
      <c r="A576" s="27"/>
      <c r="B576" s="98"/>
      <c r="C576" s="27"/>
      <c r="D576" s="27"/>
      <c r="E576" s="27"/>
    </row>
    <row r="577" spans="1:5" x14ac:dyDescent="0.25">
      <c r="A577" s="27"/>
      <c r="B577" s="98"/>
      <c r="C577" s="27"/>
      <c r="D577" s="27"/>
      <c r="E577" s="27"/>
    </row>
    <row r="578" spans="1:5" x14ac:dyDescent="0.25">
      <c r="A578" s="27"/>
      <c r="B578" s="98"/>
      <c r="C578" s="27"/>
      <c r="D578" s="27"/>
      <c r="E578" s="27"/>
    </row>
    <row r="579" spans="1:5" x14ac:dyDescent="0.25">
      <c r="A579" s="27"/>
      <c r="B579" s="98"/>
      <c r="C579" s="27"/>
      <c r="D579" s="27"/>
      <c r="E579" s="27"/>
    </row>
    <row r="580" spans="1:5" x14ac:dyDescent="0.25">
      <c r="A580" s="27"/>
      <c r="B580" s="98"/>
      <c r="C580" s="27"/>
      <c r="D580" s="27"/>
      <c r="E580" s="27"/>
    </row>
    <row r="581" spans="1:5" x14ac:dyDescent="0.25">
      <c r="A581" s="27"/>
      <c r="B581" s="98"/>
      <c r="C581" s="27"/>
      <c r="D581" s="27"/>
      <c r="E581" s="27"/>
    </row>
    <row r="582" spans="1:5" x14ac:dyDescent="0.25">
      <c r="A582" s="27"/>
      <c r="B582" s="98"/>
      <c r="C582" s="27"/>
      <c r="D582" s="27"/>
      <c r="E582" s="27"/>
    </row>
    <row r="583" spans="1:5" x14ac:dyDescent="0.25">
      <c r="A583" s="27"/>
      <c r="B583" s="98"/>
      <c r="C583" s="27"/>
      <c r="D583" s="27"/>
      <c r="E583" s="27"/>
    </row>
    <row r="584" spans="1:5" x14ac:dyDescent="0.25">
      <c r="A584" s="27"/>
      <c r="B584" s="98"/>
      <c r="C584" s="27"/>
      <c r="D584" s="27"/>
      <c r="E584" s="27"/>
    </row>
    <row r="585" spans="1:5" x14ac:dyDescent="0.25">
      <c r="A585" s="27"/>
      <c r="B585" s="98"/>
      <c r="C585" s="27"/>
      <c r="D585" s="27"/>
      <c r="E585" s="27"/>
    </row>
    <row r="586" spans="1:5" x14ac:dyDescent="0.25">
      <c r="A586" s="27"/>
      <c r="B586" s="98"/>
      <c r="C586" s="27"/>
      <c r="D586" s="27"/>
      <c r="E586" s="27"/>
    </row>
    <row r="587" spans="1:5" x14ac:dyDescent="0.25">
      <c r="A587" s="27"/>
      <c r="B587" s="98"/>
      <c r="C587" s="27"/>
      <c r="D587" s="27"/>
      <c r="E587" s="27"/>
    </row>
    <row r="588" spans="1:5" x14ac:dyDescent="0.25">
      <c r="A588" s="27"/>
      <c r="B588" s="98"/>
      <c r="C588" s="27"/>
      <c r="D588" s="27"/>
      <c r="E588" s="27"/>
    </row>
    <row r="589" spans="1:5" x14ac:dyDescent="0.25">
      <c r="A589" s="27"/>
      <c r="B589" s="98"/>
      <c r="C589" s="27"/>
      <c r="D589" s="27"/>
      <c r="E589" s="27"/>
    </row>
    <row r="590" spans="1:5" x14ac:dyDescent="0.25">
      <c r="A590" s="27"/>
      <c r="B590" s="98"/>
      <c r="C590" s="27"/>
      <c r="D590" s="27"/>
      <c r="E590" s="27"/>
    </row>
    <row r="591" spans="1:5" x14ac:dyDescent="0.25">
      <c r="A591" s="27"/>
      <c r="B591" s="98"/>
      <c r="C591" s="27"/>
      <c r="D591" s="27"/>
      <c r="E591" s="27"/>
    </row>
    <row r="592" spans="1:5" x14ac:dyDescent="0.25">
      <c r="A592" s="27"/>
      <c r="B592" s="98"/>
      <c r="C592" s="27"/>
      <c r="D592" s="27"/>
      <c r="E592" s="27"/>
    </row>
    <row r="593" spans="1:5" x14ac:dyDescent="0.25">
      <c r="A593" s="27"/>
      <c r="B593" s="98"/>
      <c r="C593" s="27"/>
      <c r="D593" s="27"/>
      <c r="E593" s="27"/>
    </row>
    <row r="594" spans="1:5" x14ac:dyDescent="0.25">
      <c r="A594" s="27"/>
      <c r="B594" s="98"/>
      <c r="C594" s="27"/>
      <c r="D594" s="27"/>
      <c r="E594" s="27"/>
    </row>
    <row r="595" spans="1:5" x14ac:dyDescent="0.25">
      <c r="A595" s="27"/>
      <c r="B595" s="98"/>
      <c r="C595" s="27"/>
      <c r="D595" s="27"/>
      <c r="E595" s="27"/>
    </row>
    <row r="596" spans="1:5" x14ac:dyDescent="0.25">
      <c r="A596" s="27"/>
      <c r="B596" s="98"/>
      <c r="C596" s="27"/>
      <c r="D596" s="27"/>
      <c r="E596" s="27"/>
    </row>
    <row r="597" spans="1:5" x14ac:dyDescent="0.25">
      <c r="A597" s="27"/>
      <c r="B597" s="98"/>
      <c r="C597" s="27"/>
      <c r="D597" s="27"/>
      <c r="E597" s="27"/>
    </row>
    <row r="598" spans="1:5" x14ac:dyDescent="0.25">
      <c r="A598" s="27"/>
      <c r="B598" s="98"/>
      <c r="C598" s="27"/>
      <c r="D598" s="27"/>
      <c r="E598" s="27"/>
    </row>
    <row r="599" spans="1:5" x14ac:dyDescent="0.25">
      <c r="A599" s="27"/>
      <c r="B599" s="98"/>
      <c r="C599" s="27"/>
      <c r="D599" s="27"/>
      <c r="E599" s="27"/>
    </row>
    <row r="600" spans="1:5" x14ac:dyDescent="0.25">
      <c r="A600" s="27"/>
      <c r="B600" s="98"/>
      <c r="C600" s="27"/>
      <c r="D600" s="27"/>
      <c r="E600" s="27"/>
    </row>
    <row r="601" spans="1:5" x14ac:dyDescent="0.25">
      <c r="A601" s="27"/>
      <c r="B601" s="98"/>
      <c r="C601" s="27"/>
      <c r="D601" s="27"/>
      <c r="E601" s="27"/>
    </row>
    <row r="602" spans="1:5" x14ac:dyDescent="0.25">
      <c r="A602" s="27"/>
      <c r="B602" s="98"/>
      <c r="C602" s="27"/>
      <c r="D602" s="27"/>
      <c r="E602" s="27"/>
    </row>
    <row r="603" spans="1:5" x14ac:dyDescent="0.25">
      <c r="A603" s="27"/>
      <c r="B603" s="98"/>
      <c r="C603" s="27"/>
      <c r="D603" s="27"/>
      <c r="E603" s="27"/>
    </row>
    <row r="604" spans="1:5" x14ac:dyDescent="0.25">
      <c r="A604" s="27"/>
      <c r="B604" s="98"/>
      <c r="C604" s="27"/>
      <c r="D604" s="27"/>
      <c r="E604" s="27"/>
    </row>
    <row r="605" spans="1:5" x14ac:dyDescent="0.25">
      <c r="A605" s="27"/>
      <c r="B605" s="98"/>
      <c r="C605" s="27"/>
      <c r="D605" s="27"/>
      <c r="E605" s="27"/>
    </row>
    <row r="606" spans="1:5" x14ac:dyDescent="0.25">
      <c r="A606" s="27"/>
      <c r="B606" s="98"/>
      <c r="C606" s="27"/>
      <c r="D606" s="27"/>
      <c r="E606" s="27"/>
    </row>
    <row r="607" spans="1:5" x14ac:dyDescent="0.25">
      <c r="A607" s="27"/>
      <c r="B607" s="98"/>
      <c r="C607" s="27"/>
      <c r="D607" s="27"/>
      <c r="E607" s="27"/>
    </row>
    <row r="608" spans="1:5" x14ac:dyDescent="0.25">
      <c r="A608" s="27"/>
      <c r="B608" s="98"/>
      <c r="C608" s="27"/>
      <c r="D608" s="27"/>
      <c r="E608" s="27"/>
    </row>
    <row r="609" spans="1:5" x14ac:dyDescent="0.25">
      <c r="A609" s="27"/>
      <c r="B609" s="98"/>
      <c r="C609" s="27"/>
      <c r="D609" s="27"/>
      <c r="E609" s="27"/>
    </row>
    <row r="610" spans="1:5" x14ac:dyDescent="0.25">
      <c r="A610" s="27"/>
      <c r="B610" s="98"/>
      <c r="C610" s="27"/>
      <c r="D610" s="27"/>
      <c r="E610" s="27"/>
    </row>
    <row r="611" spans="1:5" x14ac:dyDescent="0.25">
      <c r="A611" s="27"/>
      <c r="B611" s="98"/>
      <c r="C611" s="27"/>
      <c r="D611" s="27"/>
      <c r="E611" s="27"/>
    </row>
    <row r="612" spans="1:5" x14ac:dyDescent="0.25">
      <c r="A612" s="27"/>
      <c r="B612" s="98"/>
      <c r="C612" s="27"/>
      <c r="D612" s="27"/>
      <c r="E612" s="27"/>
    </row>
    <row r="613" spans="1:5" x14ac:dyDescent="0.25">
      <c r="A613" s="27"/>
      <c r="B613" s="98"/>
      <c r="C613" s="27"/>
      <c r="D613" s="27"/>
      <c r="E613" s="27"/>
    </row>
    <row r="614" spans="1:5" x14ac:dyDescent="0.25">
      <c r="A614" s="27"/>
      <c r="B614" s="98"/>
      <c r="C614" s="27"/>
      <c r="D614" s="27"/>
      <c r="E614" s="27"/>
    </row>
    <row r="615" spans="1:5" x14ac:dyDescent="0.25">
      <c r="A615" s="27"/>
      <c r="B615" s="98"/>
      <c r="C615" s="27"/>
      <c r="D615" s="27"/>
      <c r="E615" s="27"/>
    </row>
    <row r="616" spans="1:5" x14ac:dyDescent="0.25">
      <c r="A616" s="27"/>
      <c r="B616" s="98"/>
      <c r="C616" s="27"/>
      <c r="D616" s="27"/>
      <c r="E616" s="27"/>
    </row>
    <row r="617" spans="1:5" x14ac:dyDescent="0.25">
      <c r="A617" s="27"/>
      <c r="B617" s="98"/>
      <c r="C617" s="27"/>
      <c r="D617" s="27"/>
      <c r="E617" s="27"/>
    </row>
    <row r="618" spans="1:5" x14ac:dyDescent="0.25">
      <c r="A618" s="27"/>
      <c r="B618" s="98"/>
      <c r="C618" s="27"/>
      <c r="D618" s="27"/>
      <c r="E618" s="27"/>
    </row>
    <row r="619" spans="1:5" x14ac:dyDescent="0.25">
      <c r="A619" s="27"/>
      <c r="B619" s="98"/>
      <c r="C619" s="27"/>
      <c r="D619" s="27"/>
      <c r="E619" s="27"/>
    </row>
    <row r="620" spans="1:5" x14ac:dyDescent="0.25">
      <c r="A620" s="27"/>
      <c r="B620" s="98"/>
      <c r="C620" s="27"/>
      <c r="D620" s="27"/>
      <c r="E620" s="27"/>
    </row>
    <row r="621" spans="1:5" x14ac:dyDescent="0.25">
      <c r="A621" s="27"/>
      <c r="B621" s="98"/>
      <c r="C621" s="27"/>
      <c r="D621" s="27"/>
      <c r="E621" s="27"/>
    </row>
    <row r="622" spans="1:5" x14ac:dyDescent="0.25">
      <c r="A622" s="27"/>
      <c r="B622" s="98"/>
      <c r="C622" s="27"/>
      <c r="D622" s="27"/>
      <c r="E622" s="27"/>
    </row>
    <row r="623" spans="1:5" x14ac:dyDescent="0.25">
      <c r="A623" s="27"/>
      <c r="B623" s="98"/>
      <c r="C623" s="27"/>
      <c r="D623" s="27"/>
      <c r="E623" s="27"/>
    </row>
    <row r="624" spans="1:5" x14ac:dyDescent="0.25">
      <c r="A624" s="27"/>
      <c r="B624" s="98"/>
      <c r="C624" s="27"/>
      <c r="D624" s="27"/>
      <c r="E624" s="27"/>
    </row>
    <row r="625" spans="1:5" x14ac:dyDescent="0.25">
      <c r="A625" s="27"/>
      <c r="B625" s="98"/>
      <c r="C625" s="27"/>
      <c r="D625" s="27"/>
      <c r="E625" s="27"/>
    </row>
    <row r="626" spans="1:5" x14ac:dyDescent="0.25">
      <c r="A626" s="27"/>
      <c r="B626" s="98"/>
      <c r="C626" s="27"/>
      <c r="D626" s="27"/>
      <c r="E626" s="27"/>
    </row>
    <row r="627" spans="1:5" x14ac:dyDescent="0.25">
      <c r="A627" s="27"/>
      <c r="B627" s="98"/>
      <c r="C627" s="27"/>
      <c r="D627" s="27"/>
      <c r="E627" s="27"/>
    </row>
    <row r="628" spans="1:5" x14ac:dyDescent="0.25">
      <c r="A628" s="27"/>
      <c r="B628" s="98"/>
      <c r="C628" s="27"/>
      <c r="D628" s="27"/>
      <c r="E628" s="27"/>
    </row>
    <row r="629" spans="1:5" x14ac:dyDescent="0.25">
      <c r="A629" s="27"/>
      <c r="B629" s="98"/>
      <c r="C629" s="27"/>
      <c r="D629" s="27"/>
      <c r="E629" s="27"/>
    </row>
    <row r="630" spans="1:5" x14ac:dyDescent="0.25">
      <c r="A630" s="27"/>
      <c r="B630" s="98"/>
      <c r="C630" s="27"/>
      <c r="D630" s="27"/>
      <c r="E630" s="27"/>
    </row>
    <row r="631" spans="1:5" x14ac:dyDescent="0.25">
      <c r="A631" s="27"/>
      <c r="B631" s="98"/>
      <c r="C631" s="27"/>
      <c r="D631" s="27"/>
      <c r="E631" s="27"/>
    </row>
    <row r="632" spans="1:5" x14ac:dyDescent="0.25">
      <c r="A632" s="27"/>
      <c r="B632" s="98"/>
      <c r="C632" s="27"/>
      <c r="D632" s="27"/>
      <c r="E632" s="27"/>
    </row>
    <row r="633" spans="1:5" x14ac:dyDescent="0.25">
      <c r="A633" s="27"/>
      <c r="B633" s="98"/>
      <c r="C633" s="27"/>
      <c r="D633" s="27"/>
      <c r="E633" s="27"/>
    </row>
    <row r="634" spans="1:5" x14ac:dyDescent="0.25">
      <c r="A634" s="27"/>
      <c r="B634" s="98"/>
      <c r="C634" s="27"/>
      <c r="D634" s="27"/>
      <c r="E634" s="27"/>
    </row>
    <row r="635" spans="1:5" x14ac:dyDescent="0.25">
      <c r="A635" s="27"/>
      <c r="B635" s="98"/>
      <c r="C635" s="27"/>
      <c r="D635" s="27"/>
      <c r="E635" s="27"/>
    </row>
    <row r="636" spans="1:5" x14ac:dyDescent="0.25">
      <c r="A636" s="27"/>
      <c r="B636" s="98"/>
      <c r="C636" s="27"/>
      <c r="D636" s="27"/>
      <c r="E636" s="27"/>
    </row>
    <row r="637" spans="1:5" x14ac:dyDescent="0.25">
      <c r="A637" s="27"/>
      <c r="B637" s="98"/>
      <c r="C637" s="27"/>
      <c r="D637" s="27"/>
      <c r="E637" s="27"/>
    </row>
    <row r="638" spans="1:5" x14ac:dyDescent="0.25">
      <c r="A638" s="27"/>
      <c r="B638" s="98"/>
      <c r="C638" s="27"/>
      <c r="D638" s="27"/>
      <c r="E638" s="27"/>
    </row>
    <row r="639" spans="1:5" x14ac:dyDescent="0.25">
      <c r="A639" s="27"/>
      <c r="B639" s="98"/>
      <c r="C639" s="27"/>
      <c r="D639" s="27"/>
      <c r="E639" s="27"/>
    </row>
    <row r="640" spans="1:5" x14ac:dyDescent="0.25">
      <c r="A640" s="27"/>
      <c r="B640" s="98"/>
      <c r="C640" s="27"/>
      <c r="D640" s="27"/>
      <c r="E640" s="27"/>
    </row>
    <row r="641" spans="1:5" x14ac:dyDescent="0.25">
      <c r="A641" s="27"/>
      <c r="B641" s="98"/>
      <c r="C641" s="27"/>
      <c r="D641" s="27"/>
      <c r="E641" s="27"/>
    </row>
    <row r="642" spans="1:5" x14ac:dyDescent="0.25">
      <c r="A642" s="27"/>
      <c r="B642" s="98"/>
      <c r="C642" s="27"/>
      <c r="D642" s="27"/>
      <c r="E642" s="27"/>
    </row>
    <row r="643" spans="1:5" x14ac:dyDescent="0.25">
      <c r="A643" s="27"/>
      <c r="B643" s="98"/>
      <c r="C643" s="27"/>
      <c r="D643" s="27"/>
      <c r="E643" s="27"/>
    </row>
    <row r="644" spans="1:5" x14ac:dyDescent="0.25">
      <c r="A644" s="27"/>
      <c r="B644" s="98"/>
      <c r="C644" s="27"/>
      <c r="D644" s="27"/>
      <c r="E644" s="27"/>
    </row>
    <row r="645" spans="1:5" x14ac:dyDescent="0.25">
      <c r="A645" s="27"/>
      <c r="B645" s="98"/>
      <c r="C645" s="27"/>
      <c r="D645" s="27"/>
      <c r="E645" s="27"/>
    </row>
    <row r="646" spans="1:5" x14ac:dyDescent="0.25">
      <c r="A646" s="27"/>
      <c r="B646" s="98"/>
      <c r="C646" s="27"/>
      <c r="D646" s="27"/>
      <c r="E646" s="27"/>
    </row>
    <row r="647" spans="1:5" x14ac:dyDescent="0.25">
      <c r="A647" s="27"/>
      <c r="B647" s="98"/>
      <c r="C647" s="27"/>
      <c r="D647" s="27"/>
      <c r="E647" s="27"/>
    </row>
    <row r="648" spans="1:5" x14ac:dyDescent="0.25">
      <c r="A648" s="27"/>
      <c r="B648" s="98"/>
      <c r="C648" s="27"/>
      <c r="D648" s="27"/>
      <c r="E648" s="27"/>
    </row>
    <row r="649" spans="1:5" x14ac:dyDescent="0.25">
      <c r="A649" s="27"/>
      <c r="B649" s="98"/>
      <c r="C649" s="27"/>
      <c r="D649" s="27"/>
      <c r="E649" s="27"/>
    </row>
    <row r="650" spans="1:5" x14ac:dyDescent="0.25">
      <c r="A650" s="27"/>
      <c r="B650" s="98"/>
      <c r="C650" s="27"/>
      <c r="D650" s="27"/>
      <c r="E650" s="27"/>
    </row>
    <row r="651" spans="1:5" x14ac:dyDescent="0.25">
      <c r="A651" s="27"/>
      <c r="B651" s="98"/>
      <c r="C651" s="27"/>
      <c r="D651" s="27"/>
      <c r="E651" s="27"/>
    </row>
    <row r="652" spans="1:5" x14ac:dyDescent="0.25">
      <c r="A652" s="27"/>
      <c r="B652" s="98"/>
      <c r="C652" s="27"/>
      <c r="D652" s="27"/>
      <c r="E652" s="27"/>
    </row>
    <row r="653" spans="1:5" x14ac:dyDescent="0.25">
      <c r="A653" s="27"/>
      <c r="B653" s="98"/>
      <c r="C653" s="27"/>
      <c r="D653" s="27"/>
      <c r="E653" s="27"/>
    </row>
    <row r="654" spans="1:5" x14ac:dyDescent="0.25">
      <c r="A654" s="27"/>
      <c r="B654" s="98"/>
      <c r="C654" s="27"/>
      <c r="D654" s="27"/>
      <c r="E654" s="27"/>
    </row>
    <row r="655" spans="1:5" x14ac:dyDescent="0.25">
      <c r="A655" s="27"/>
      <c r="B655" s="98"/>
      <c r="C655" s="27"/>
      <c r="D655" s="27"/>
      <c r="E655" s="27"/>
    </row>
    <row r="656" spans="1:5" x14ac:dyDescent="0.25">
      <c r="A656" s="27"/>
      <c r="B656" s="98"/>
      <c r="C656" s="27"/>
      <c r="D656" s="27"/>
      <c r="E656" s="27"/>
    </row>
    <row r="657" spans="1:5" x14ac:dyDescent="0.25">
      <c r="A657" s="27"/>
      <c r="B657" s="98"/>
      <c r="C657" s="27"/>
      <c r="D657" s="27"/>
      <c r="E657" s="27"/>
    </row>
    <row r="658" spans="1:5" x14ac:dyDescent="0.25">
      <c r="A658" s="27"/>
      <c r="B658" s="98"/>
      <c r="C658" s="27"/>
      <c r="D658" s="27"/>
      <c r="E658" s="27"/>
    </row>
    <row r="659" spans="1:5" x14ac:dyDescent="0.25">
      <c r="A659" s="27"/>
      <c r="B659" s="98"/>
      <c r="C659" s="27"/>
      <c r="D659" s="27"/>
      <c r="E659" s="27"/>
    </row>
    <row r="660" spans="1:5" x14ac:dyDescent="0.25">
      <c r="A660" s="27"/>
      <c r="B660" s="98"/>
      <c r="C660" s="27"/>
      <c r="D660" s="27"/>
      <c r="E660" s="27"/>
    </row>
    <row r="661" spans="1:5" x14ac:dyDescent="0.25">
      <c r="A661" s="27"/>
      <c r="B661" s="98"/>
      <c r="C661" s="27"/>
      <c r="D661" s="27"/>
      <c r="E661" s="27"/>
    </row>
    <row r="662" spans="1:5" x14ac:dyDescent="0.25">
      <c r="A662" s="27"/>
      <c r="B662" s="98"/>
      <c r="C662" s="27"/>
      <c r="D662" s="27"/>
      <c r="E662" s="27"/>
    </row>
    <row r="663" spans="1:5" x14ac:dyDescent="0.25">
      <c r="A663" s="27"/>
      <c r="B663" s="98"/>
      <c r="C663" s="27"/>
      <c r="D663" s="27"/>
      <c r="E663" s="27"/>
    </row>
    <row r="664" spans="1:5" x14ac:dyDescent="0.25">
      <c r="A664" s="27"/>
      <c r="B664" s="98"/>
      <c r="C664" s="27"/>
      <c r="D664" s="27"/>
      <c r="E664" s="27"/>
    </row>
    <row r="665" spans="1:5" x14ac:dyDescent="0.25">
      <c r="A665" s="27"/>
      <c r="B665" s="98"/>
      <c r="C665" s="27"/>
      <c r="D665" s="27"/>
      <c r="E665" s="27"/>
    </row>
    <row r="666" spans="1:5" x14ac:dyDescent="0.25">
      <c r="A666" s="27"/>
      <c r="B666" s="98"/>
      <c r="C666" s="27"/>
      <c r="D666" s="27"/>
      <c r="E666" s="27"/>
    </row>
    <row r="667" spans="1:5" x14ac:dyDescent="0.25">
      <c r="A667" s="27"/>
      <c r="B667" s="98"/>
      <c r="C667" s="27"/>
      <c r="D667" s="27"/>
      <c r="E667" s="27"/>
    </row>
    <row r="668" spans="1:5" x14ac:dyDescent="0.25">
      <c r="A668" s="27"/>
      <c r="B668" s="98"/>
      <c r="C668" s="27"/>
      <c r="D668" s="27"/>
      <c r="E668" s="27"/>
    </row>
    <row r="669" spans="1:5" x14ac:dyDescent="0.25">
      <c r="A669" s="27"/>
      <c r="B669" s="98"/>
      <c r="C669" s="27"/>
      <c r="D669" s="27"/>
      <c r="E669" s="27"/>
    </row>
    <row r="670" spans="1:5" x14ac:dyDescent="0.25">
      <c r="A670" s="27"/>
      <c r="B670" s="98"/>
      <c r="C670" s="27"/>
      <c r="D670" s="27"/>
      <c r="E670" s="27"/>
    </row>
    <row r="671" spans="1:5" x14ac:dyDescent="0.25">
      <c r="A671" s="27"/>
      <c r="B671" s="98"/>
      <c r="C671" s="27"/>
      <c r="D671" s="27"/>
      <c r="E671" s="27"/>
    </row>
    <row r="672" spans="1:5" x14ac:dyDescent="0.25">
      <c r="A672" s="27"/>
      <c r="B672" s="98"/>
      <c r="C672" s="27"/>
      <c r="D672" s="27"/>
      <c r="E672" s="27"/>
    </row>
    <row r="673" spans="1:5" x14ac:dyDescent="0.25">
      <c r="A673" s="27"/>
      <c r="B673" s="98"/>
      <c r="C673" s="27"/>
      <c r="D673" s="27"/>
      <c r="E673" s="27"/>
    </row>
    <row r="674" spans="1:5" x14ac:dyDescent="0.25">
      <c r="A674" s="27"/>
      <c r="B674" s="98"/>
      <c r="C674" s="27"/>
      <c r="D674" s="27"/>
      <c r="E674" s="27"/>
    </row>
    <row r="675" spans="1:5" x14ac:dyDescent="0.25">
      <c r="A675" s="27"/>
      <c r="B675" s="98"/>
      <c r="C675" s="27"/>
      <c r="D675" s="27"/>
      <c r="E675" s="27"/>
    </row>
    <row r="676" spans="1:5" x14ac:dyDescent="0.25">
      <c r="A676" s="27"/>
      <c r="B676" s="98"/>
      <c r="C676" s="27"/>
      <c r="D676" s="27"/>
      <c r="E676" s="27"/>
    </row>
    <row r="677" spans="1:5" x14ac:dyDescent="0.25">
      <c r="A677" s="27"/>
      <c r="B677" s="98"/>
      <c r="C677" s="27"/>
      <c r="D677" s="27"/>
      <c r="E677" s="27"/>
    </row>
    <row r="678" spans="1:5" x14ac:dyDescent="0.25">
      <c r="A678" s="27"/>
      <c r="B678" s="98"/>
      <c r="C678" s="27"/>
      <c r="D678" s="27"/>
      <c r="E678" s="27"/>
    </row>
    <row r="679" spans="1:5" x14ac:dyDescent="0.25">
      <c r="A679" s="27"/>
      <c r="B679" s="98"/>
      <c r="C679" s="27"/>
      <c r="D679" s="27"/>
      <c r="E679" s="27"/>
    </row>
    <row r="680" spans="1:5" x14ac:dyDescent="0.25">
      <c r="A680" s="27"/>
      <c r="B680" s="98"/>
      <c r="C680" s="27"/>
      <c r="D680" s="27"/>
      <c r="E680" s="27"/>
    </row>
    <row r="681" spans="1:5" x14ac:dyDescent="0.25">
      <c r="A681" s="27"/>
      <c r="B681" s="98"/>
      <c r="C681" s="27"/>
      <c r="D681" s="27"/>
      <c r="E681" s="27"/>
    </row>
    <row r="682" spans="1:5" x14ac:dyDescent="0.25">
      <c r="A682" s="27"/>
      <c r="B682" s="98"/>
      <c r="C682" s="27"/>
      <c r="D682" s="27"/>
      <c r="E682" s="27"/>
    </row>
    <row r="683" spans="1:5" x14ac:dyDescent="0.25">
      <c r="A683" s="27"/>
      <c r="B683" s="98"/>
      <c r="C683" s="27"/>
      <c r="D683" s="27"/>
      <c r="E683" s="27"/>
    </row>
    <row r="684" spans="1:5" x14ac:dyDescent="0.25">
      <c r="A684" s="27"/>
      <c r="B684" s="98"/>
      <c r="C684" s="27"/>
      <c r="D684" s="27"/>
      <c r="E684" s="27"/>
    </row>
    <row r="685" spans="1:5" x14ac:dyDescent="0.25">
      <c r="A685" s="27"/>
      <c r="B685" s="98"/>
      <c r="C685" s="27"/>
      <c r="D685" s="27"/>
      <c r="E685" s="27"/>
    </row>
    <row r="686" spans="1:5" x14ac:dyDescent="0.25">
      <c r="A686" s="27"/>
      <c r="B686" s="98"/>
      <c r="C686" s="27"/>
      <c r="D686" s="27"/>
      <c r="E686" s="27"/>
    </row>
    <row r="687" spans="1:5" x14ac:dyDescent="0.25">
      <c r="A687" s="27"/>
      <c r="B687" s="98"/>
      <c r="C687" s="27"/>
      <c r="D687" s="27"/>
      <c r="E687" s="27"/>
    </row>
    <row r="688" spans="1:5" x14ac:dyDescent="0.25">
      <c r="A688" s="27"/>
      <c r="B688" s="98"/>
      <c r="C688" s="27"/>
      <c r="D688" s="27"/>
      <c r="E688" s="27"/>
    </row>
    <row r="689" spans="1:5" x14ac:dyDescent="0.25">
      <c r="A689" s="27"/>
      <c r="B689" s="98"/>
      <c r="C689" s="27"/>
      <c r="D689" s="27"/>
      <c r="E689" s="27"/>
    </row>
    <row r="690" spans="1:5" x14ac:dyDescent="0.25">
      <c r="A690" s="27"/>
      <c r="B690" s="98"/>
      <c r="C690" s="27"/>
      <c r="D690" s="27"/>
      <c r="E690" s="27"/>
    </row>
    <row r="691" spans="1:5" x14ac:dyDescent="0.25">
      <c r="A691" s="27"/>
      <c r="B691" s="98"/>
      <c r="C691" s="27"/>
      <c r="D691" s="27"/>
      <c r="E691" s="27"/>
    </row>
    <row r="692" spans="1:5" x14ac:dyDescent="0.25">
      <c r="A692" s="27"/>
      <c r="B692" s="98"/>
      <c r="C692" s="27"/>
      <c r="D692" s="27"/>
      <c r="E692" s="27"/>
    </row>
    <row r="693" spans="1:5" x14ac:dyDescent="0.25">
      <c r="A693" s="27"/>
      <c r="B693" s="98"/>
      <c r="C693" s="27"/>
      <c r="D693" s="27"/>
      <c r="E693" s="27"/>
    </row>
    <row r="694" spans="1:5" x14ac:dyDescent="0.25">
      <c r="A694" s="27"/>
      <c r="B694" s="98"/>
      <c r="C694" s="27"/>
      <c r="D694" s="27"/>
      <c r="E694" s="27"/>
    </row>
    <row r="695" spans="1:5" x14ac:dyDescent="0.25">
      <c r="A695" s="27"/>
      <c r="B695" s="98"/>
      <c r="C695" s="27"/>
      <c r="D695" s="27"/>
      <c r="E695" s="27"/>
    </row>
    <row r="696" spans="1:5" x14ac:dyDescent="0.25">
      <c r="A696" s="27"/>
      <c r="B696" s="98"/>
      <c r="C696" s="27"/>
      <c r="D696" s="27"/>
      <c r="E696" s="27"/>
    </row>
    <row r="697" spans="1:5" x14ac:dyDescent="0.25">
      <c r="A697" s="27"/>
      <c r="B697" s="98"/>
      <c r="C697" s="27"/>
      <c r="D697" s="27"/>
      <c r="E697" s="27"/>
    </row>
    <row r="698" spans="1:5" x14ac:dyDescent="0.25">
      <c r="A698" s="27"/>
      <c r="B698" s="98"/>
      <c r="C698" s="27"/>
      <c r="D698" s="27"/>
      <c r="E698" s="27"/>
    </row>
    <row r="699" spans="1:5" x14ac:dyDescent="0.25">
      <c r="A699" s="27"/>
      <c r="B699" s="98"/>
      <c r="C699" s="27"/>
      <c r="D699" s="27"/>
      <c r="E699" s="27"/>
    </row>
    <row r="700" spans="1:5" x14ac:dyDescent="0.25">
      <c r="A700" s="27"/>
      <c r="B700" s="98"/>
      <c r="C700" s="27"/>
      <c r="D700" s="27"/>
      <c r="E700" s="27"/>
    </row>
    <row r="701" spans="1:5" x14ac:dyDescent="0.25">
      <c r="A701" s="27"/>
      <c r="B701" s="98"/>
      <c r="C701" s="27"/>
      <c r="D701" s="27"/>
      <c r="E701" s="27"/>
    </row>
    <row r="702" spans="1:5" x14ac:dyDescent="0.25">
      <c r="A702" s="27"/>
      <c r="B702" s="98"/>
      <c r="C702" s="27"/>
      <c r="D702" s="27"/>
      <c r="E702" s="27"/>
    </row>
    <row r="703" spans="1:5" x14ac:dyDescent="0.25">
      <c r="A703" s="27"/>
      <c r="B703" s="98"/>
      <c r="C703" s="27"/>
      <c r="D703" s="27"/>
      <c r="E703" s="27"/>
    </row>
    <row r="704" spans="1:5" x14ac:dyDescent="0.25">
      <c r="A704" s="27"/>
      <c r="B704" s="98"/>
      <c r="C704" s="27"/>
      <c r="D704" s="27"/>
      <c r="E704" s="27"/>
    </row>
    <row r="705" spans="1:5" x14ac:dyDescent="0.25">
      <c r="A705" s="27"/>
      <c r="B705" s="98"/>
      <c r="C705" s="27"/>
      <c r="D705" s="27"/>
      <c r="E705" s="27"/>
    </row>
    <row r="706" spans="1:5" x14ac:dyDescent="0.25">
      <c r="A706" s="27"/>
      <c r="B706" s="98"/>
      <c r="C706" s="27"/>
      <c r="D706" s="27"/>
      <c r="E706" s="27"/>
    </row>
    <row r="707" spans="1:5" x14ac:dyDescent="0.25">
      <c r="A707" s="27"/>
      <c r="B707" s="98"/>
      <c r="C707" s="27"/>
      <c r="D707" s="27"/>
      <c r="E707" s="27"/>
    </row>
    <row r="708" spans="1:5" x14ac:dyDescent="0.25">
      <c r="A708" s="27"/>
      <c r="B708" s="98"/>
      <c r="C708" s="27"/>
      <c r="D708" s="27"/>
      <c r="E708" s="27"/>
    </row>
    <row r="709" spans="1:5" x14ac:dyDescent="0.25">
      <c r="A709" s="27"/>
      <c r="B709" s="98"/>
      <c r="C709" s="27"/>
      <c r="D709" s="27"/>
      <c r="E709" s="27"/>
    </row>
    <row r="710" spans="1:5" x14ac:dyDescent="0.25">
      <c r="A710" s="27"/>
      <c r="B710" s="98"/>
      <c r="C710" s="27"/>
      <c r="D710" s="27"/>
      <c r="E710" s="27"/>
    </row>
    <row r="711" spans="1:5" x14ac:dyDescent="0.25">
      <c r="A711" s="27"/>
      <c r="B711" s="98"/>
      <c r="C711" s="27"/>
      <c r="D711" s="27"/>
      <c r="E711" s="27"/>
    </row>
    <row r="712" spans="1:5" x14ac:dyDescent="0.25">
      <c r="A712" s="27"/>
      <c r="B712" s="98"/>
      <c r="C712" s="27"/>
      <c r="D712" s="27"/>
      <c r="E712" s="27"/>
    </row>
    <row r="713" spans="1:5" x14ac:dyDescent="0.25">
      <c r="A713" s="27"/>
      <c r="B713" s="98"/>
      <c r="C713" s="27"/>
      <c r="D713" s="27"/>
      <c r="E713" s="27"/>
    </row>
    <row r="714" spans="1:5" x14ac:dyDescent="0.25">
      <c r="A714" s="27"/>
      <c r="B714" s="98"/>
      <c r="C714" s="27"/>
      <c r="D714" s="27"/>
      <c r="E714" s="27"/>
    </row>
    <row r="715" spans="1:5" x14ac:dyDescent="0.25">
      <c r="A715" s="27"/>
      <c r="B715" s="98"/>
      <c r="C715" s="27"/>
      <c r="D715" s="27"/>
      <c r="E715" s="27"/>
    </row>
    <row r="716" spans="1:5" x14ac:dyDescent="0.25">
      <c r="A716" s="27"/>
      <c r="B716" s="98"/>
      <c r="C716" s="27"/>
      <c r="D716" s="27"/>
      <c r="E716" s="27"/>
    </row>
    <row r="717" spans="1:5" x14ac:dyDescent="0.25">
      <c r="A717" s="27"/>
      <c r="B717" s="98"/>
      <c r="C717" s="27"/>
      <c r="D717" s="27"/>
      <c r="E717" s="27"/>
    </row>
    <row r="718" spans="1:5" x14ac:dyDescent="0.25">
      <c r="A718" s="27"/>
      <c r="B718" s="98"/>
      <c r="C718" s="27"/>
      <c r="D718" s="27"/>
      <c r="E718" s="27"/>
    </row>
    <row r="719" spans="1:5" x14ac:dyDescent="0.25">
      <c r="A719" s="27"/>
      <c r="B719" s="98"/>
      <c r="C719" s="27"/>
      <c r="D719" s="27"/>
      <c r="E719" s="27"/>
    </row>
    <row r="720" spans="1:5" x14ac:dyDescent="0.25">
      <c r="A720" s="27"/>
      <c r="B720" s="98"/>
      <c r="C720" s="27"/>
      <c r="D720" s="27"/>
      <c r="E720" s="27"/>
    </row>
    <row r="721" spans="1:5" x14ac:dyDescent="0.25">
      <c r="A721" s="27"/>
      <c r="B721" s="98"/>
      <c r="C721" s="27"/>
      <c r="D721" s="27"/>
      <c r="E721" s="27"/>
    </row>
    <row r="722" spans="1:5" x14ac:dyDescent="0.25">
      <c r="A722" s="27"/>
      <c r="B722" s="98"/>
      <c r="C722" s="27"/>
      <c r="D722" s="27"/>
      <c r="E722" s="27"/>
    </row>
    <row r="723" spans="1:5" x14ac:dyDescent="0.25">
      <c r="A723" s="27"/>
      <c r="B723" s="98"/>
      <c r="C723" s="27"/>
      <c r="D723" s="27"/>
      <c r="E723" s="27"/>
    </row>
    <row r="724" spans="1:5" x14ac:dyDescent="0.25">
      <c r="A724" s="27"/>
      <c r="B724" s="98"/>
      <c r="C724" s="27"/>
      <c r="D724" s="27"/>
      <c r="E724" s="27"/>
    </row>
    <row r="725" spans="1:5" x14ac:dyDescent="0.25">
      <c r="A725" s="27"/>
      <c r="B725" s="98"/>
      <c r="C725" s="27"/>
      <c r="D725" s="27"/>
      <c r="E725" s="27"/>
    </row>
    <row r="726" spans="1:5" x14ac:dyDescent="0.25">
      <c r="A726" s="27"/>
      <c r="B726" s="98"/>
      <c r="C726" s="27"/>
      <c r="D726" s="27"/>
      <c r="E726" s="27"/>
    </row>
    <row r="727" spans="1:5" x14ac:dyDescent="0.25">
      <c r="A727" s="27"/>
      <c r="B727" s="98"/>
      <c r="C727" s="27"/>
      <c r="D727" s="27"/>
      <c r="E727" s="27"/>
    </row>
    <row r="728" spans="1:5" x14ac:dyDescent="0.25">
      <c r="A728" s="27"/>
      <c r="B728" s="98"/>
      <c r="C728" s="27"/>
      <c r="D728" s="27"/>
      <c r="E728" s="27"/>
    </row>
    <row r="729" spans="1:5" x14ac:dyDescent="0.25">
      <c r="A729" s="27"/>
      <c r="B729" s="98"/>
      <c r="C729" s="27"/>
      <c r="D729" s="27"/>
      <c r="E729" s="27"/>
    </row>
    <row r="730" spans="1:5" x14ac:dyDescent="0.25">
      <c r="A730" s="27"/>
      <c r="B730" s="98"/>
      <c r="C730" s="27"/>
      <c r="D730" s="27"/>
      <c r="E730" s="27"/>
    </row>
    <row r="731" spans="1:5" x14ac:dyDescent="0.25">
      <c r="A731" s="27"/>
      <c r="B731" s="98"/>
      <c r="C731" s="27"/>
      <c r="D731" s="27"/>
      <c r="E731" s="27"/>
    </row>
    <row r="732" spans="1:5" x14ac:dyDescent="0.25">
      <c r="A732" s="27"/>
      <c r="B732" s="98"/>
      <c r="C732" s="27"/>
      <c r="D732" s="27"/>
      <c r="E732" s="27"/>
    </row>
    <row r="733" spans="1:5" x14ac:dyDescent="0.25">
      <c r="A733" s="27"/>
      <c r="B733" s="98"/>
      <c r="C733" s="27"/>
      <c r="D733" s="27"/>
      <c r="E733" s="27"/>
    </row>
    <row r="734" spans="1:5" x14ac:dyDescent="0.25">
      <c r="A734" s="27"/>
      <c r="B734" s="98"/>
      <c r="C734" s="27"/>
      <c r="D734" s="27"/>
      <c r="E734" s="27"/>
    </row>
    <row r="735" spans="1:5" x14ac:dyDescent="0.25">
      <c r="A735" s="27"/>
      <c r="B735" s="98"/>
      <c r="C735" s="27"/>
      <c r="D735" s="27"/>
      <c r="E735" s="27"/>
    </row>
    <row r="736" spans="1:5" x14ac:dyDescent="0.25">
      <c r="A736" s="27"/>
      <c r="B736" s="98"/>
      <c r="C736" s="27"/>
      <c r="D736" s="27"/>
      <c r="E736" s="27"/>
    </row>
    <row r="737" spans="1:5" x14ac:dyDescent="0.25">
      <c r="A737" s="27"/>
      <c r="B737" s="98"/>
      <c r="C737" s="27"/>
      <c r="D737" s="27"/>
      <c r="E737" s="27"/>
    </row>
    <row r="738" spans="1:5" x14ac:dyDescent="0.25">
      <c r="A738" s="27"/>
      <c r="B738" s="98"/>
      <c r="C738" s="27"/>
      <c r="D738" s="27"/>
      <c r="E738" s="27"/>
    </row>
    <row r="739" spans="1:5" x14ac:dyDescent="0.25">
      <c r="A739" s="27"/>
      <c r="B739" s="98"/>
      <c r="C739" s="27"/>
      <c r="D739" s="27"/>
      <c r="E739" s="27"/>
    </row>
    <row r="740" spans="1:5" x14ac:dyDescent="0.25">
      <c r="A740" s="27"/>
      <c r="B740" s="98"/>
      <c r="C740" s="27"/>
      <c r="D740" s="27"/>
      <c r="E740" s="27"/>
    </row>
    <row r="741" spans="1:5" x14ac:dyDescent="0.25">
      <c r="A741" s="27"/>
      <c r="B741" s="98"/>
      <c r="C741" s="27"/>
      <c r="D741" s="27"/>
      <c r="E741" s="27"/>
    </row>
    <row r="742" spans="1:5" x14ac:dyDescent="0.25">
      <c r="A742" s="27"/>
      <c r="B742" s="98"/>
      <c r="C742" s="27"/>
      <c r="D742" s="27"/>
      <c r="E742" s="27"/>
    </row>
    <row r="743" spans="1:5" x14ac:dyDescent="0.25">
      <c r="A743" s="27"/>
      <c r="B743" s="98"/>
      <c r="C743" s="27"/>
      <c r="D743" s="27"/>
      <c r="E743" s="27"/>
    </row>
    <row r="744" spans="1:5" x14ac:dyDescent="0.25">
      <c r="A744" s="27"/>
      <c r="B744" s="98"/>
      <c r="C744" s="27"/>
      <c r="D744" s="27"/>
      <c r="E744" s="27"/>
    </row>
    <row r="745" spans="1:5" x14ac:dyDescent="0.25">
      <c r="A745" s="27"/>
      <c r="B745" s="98"/>
      <c r="C745" s="27"/>
      <c r="D745" s="27"/>
      <c r="E745" s="27"/>
    </row>
    <row r="746" spans="1:5" x14ac:dyDescent="0.25">
      <c r="A746" s="27"/>
      <c r="B746" s="98"/>
      <c r="C746" s="27"/>
      <c r="D746" s="27"/>
      <c r="E746" s="27"/>
    </row>
    <row r="747" spans="1:5" x14ac:dyDescent="0.25">
      <c r="A747" s="27"/>
      <c r="B747" s="98"/>
      <c r="C747" s="27"/>
      <c r="D747" s="27"/>
      <c r="E747" s="27"/>
    </row>
    <row r="748" spans="1:5" x14ac:dyDescent="0.25">
      <c r="A748" s="27"/>
      <c r="B748" s="98"/>
      <c r="C748" s="27"/>
      <c r="D748" s="27"/>
      <c r="E748" s="27"/>
    </row>
    <row r="749" spans="1:5" x14ac:dyDescent="0.25">
      <c r="A749" s="27"/>
      <c r="B749" s="98"/>
      <c r="C749" s="27"/>
      <c r="D749" s="27"/>
      <c r="E749" s="27"/>
    </row>
    <row r="750" spans="1:5" x14ac:dyDescent="0.25">
      <c r="A750" s="27"/>
      <c r="B750" s="98"/>
      <c r="C750" s="27"/>
      <c r="D750" s="27"/>
      <c r="E750" s="27"/>
    </row>
    <row r="751" spans="1:5" x14ac:dyDescent="0.25">
      <c r="A751" s="27"/>
      <c r="B751" s="98"/>
      <c r="C751" s="27"/>
      <c r="D751" s="27"/>
      <c r="E751" s="27"/>
    </row>
    <row r="752" spans="1:5" x14ac:dyDescent="0.25">
      <c r="A752" s="27"/>
      <c r="B752" s="98"/>
      <c r="C752" s="27"/>
      <c r="D752" s="27"/>
      <c r="E752" s="27"/>
    </row>
    <row r="753" spans="1:5" x14ac:dyDescent="0.25">
      <c r="A753" s="27"/>
      <c r="B753" s="98"/>
      <c r="C753" s="27"/>
      <c r="D753" s="27"/>
      <c r="E753" s="27"/>
    </row>
    <row r="754" spans="1:5" x14ac:dyDescent="0.25">
      <c r="A754" s="27"/>
      <c r="B754" s="98"/>
      <c r="C754" s="27"/>
      <c r="D754" s="27"/>
      <c r="E754" s="27"/>
    </row>
    <row r="755" spans="1:5" x14ac:dyDescent="0.25">
      <c r="A755" s="27"/>
      <c r="B755" s="98"/>
      <c r="C755" s="27"/>
      <c r="D755" s="27"/>
      <c r="E755" s="27"/>
    </row>
    <row r="756" spans="1:5" x14ac:dyDescent="0.25">
      <c r="A756" s="27"/>
      <c r="B756" s="98"/>
      <c r="C756" s="27"/>
      <c r="D756" s="27"/>
      <c r="E756" s="27"/>
    </row>
    <row r="757" spans="1:5" x14ac:dyDescent="0.25">
      <c r="A757" s="27"/>
      <c r="B757" s="98"/>
      <c r="C757" s="27"/>
      <c r="D757" s="27"/>
      <c r="E757" s="27"/>
    </row>
    <row r="758" spans="1:5" x14ac:dyDescent="0.25">
      <c r="A758" s="27"/>
      <c r="B758" s="98"/>
      <c r="C758" s="27"/>
      <c r="D758" s="27"/>
      <c r="E758" s="27"/>
    </row>
    <row r="759" spans="1:5" x14ac:dyDescent="0.25">
      <c r="A759" s="27"/>
      <c r="B759" s="98"/>
      <c r="C759" s="27"/>
      <c r="D759" s="27"/>
      <c r="E759" s="27"/>
    </row>
    <row r="760" spans="1:5" x14ac:dyDescent="0.25">
      <c r="A760" s="27"/>
      <c r="B760" s="98"/>
      <c r="C760" s="27"/>
      <c r="D760" s="27"/>
      <c r="E760" s="27"/>
    </row>
    <row r="761" spans="1:5" x14ac:dyDescent="0.25">
      <c r="A761" s="27"/>
      <c r="B761" s="98"/>
      <c r="C761" s="27"/>
      <c r="D761" s="27"/>
      <c r="E761" s="27"/>
    </row>
    <row r="762" spans="1:5" x14ac:dyDescent="0.25">
      <c r="A762" s="27"/>
      <c r="B762" s="98"/>
      <c r="C762" s="27"/>
      <c r="D762" s="27"/>
      <c r="E762" s="27"/>
    </row>
    <row r="763" spans="1:5" x14ac:dyDescent="0.25">
      <c r="A763" s="27"/>
      <c r="B763" s="98"/>
      <c r="C763" s="27"/>
      <c r="D763" s="27"/>
      <c r="E763" s="27"/>
    </row>
    <row r="764" spans="1:5" x14ac:dyDescent="0.25">
      <c r="A764" s="27"/>
      <c r="B764" s="98"/>
      <c r="C764" s="27"/>
      <c r="D764" s="27"/>
      <c r="E764" s="27"/>
    </row>
    <row r="765" spans="1:5" x14ac:dyDescent="0.25">
      <c r="A765" s="27"/>
      <c r="B765" s="98"/>
      <c r="C765" s="27"/>
      <c r="D765" s="27"/>
      <c r="E765" s="27"/>
    </row>
    <row r="766" spans="1:5" x14ac:dyDescent="0.25">
      <c r="A766" s="27"/>
      <c r="B766" s="98"/>
      <c r="C766" s="27"/>
      <c r="D766" s="27"/>
      <c r="E766" s="27"/>
    </row>
    <row r="767" spans="1:5" x14ac:dyDescent="0.25">
      <c r="A767" s="27"/>
      <c r="B767" s="98"/>
      <c r="C767" s="27"/>
      <c r="D767" s="27"/>
      <c r="E767" s="27"/>
    </row>
    <row r="768" spans="1:5" x14ac:dyDescent="0.25">
      <c r="A768" s="27"/>
      <c r="B768" s="98"/>
      <c r="C768" s="27"/>
      <c r="D768" s="27"/>
      <c r="E768" s="27"/>
    </row>
    <row r="769" spans="1:5" x14ac:dyDescent="0.25">
      <c r="A769" s="27"/>
      <c r="B769" s="98"/>
      <c r="C769" s="27"/>
      <c r="D769" s="27"/>
      <c r="E769" s="27"/>
    </row>
    <row r="770" spans="1:5" x14ac:dyDescent="0.25">
      <c r="A770" s="27"/>
      <c r="B770" s="98"/>
      <c r="C770" s="27"/>
      <c r="D770" s="27"/>
      <c r="E770" s="27"/>
    </row>
    <row r="771" spans="1:5" x14ac:dyDescent="0.25">
      <c r="A771" s="27"/>
      <c r="B771" s="98"/>
      <c r="C771" s="27"/>
      <c r="D771" s="27"/>
      <c r="E771" s="27"/>
    </row>
    <row r="772" spans="1:5" x14ac:dyDescent="0.25">
      <c r="A772" s="27"/>
      <c r="B772" s="98"/>
      <c r="C772" s="27"/>
      <c r="D772" s="27"/>
      <c r="E772" s="27"/>
    </row>
    <row r="773" spans="1:5" x14ac:dyDescent="0.25">
      <c r="A773" s="27"/>
      <c r="B773" s="98"/>
      <c r="C773" s="27"/>
      <c r="D773" s="27"/>
      <c r="E773" s="27"/>
    </row>
    <row r="774" spans="1:5" x14ac:dyDescent="0.25">
      <c r="A774" s="27"/>
      <c r="B774" s="98"/>
      <c r="C774" s="27"/>
      <c r="D774" s="27"/>
      <c r="E774" s="27"/>
    </row>
    <row r="775" spans="1:5" x14ac:dyDescent="0.25">
      <c r="A775" s="27"/>
      <c r="B775" s="98"/>
      <c r="C775" s="27"/>
      <c r="D775" s="27"/>
      <c r="E775" s="27"/>
    </row>
    <row r="776" spans="1:5" x14ac:dyDescent="0.25">
      <c r="A776" s="27"/>
      <c r="B776" s="98"/>
      <c r="C776" s="27"/>
      <c r="D776" s="27"/>
      <c r="E776" s="27"/>
    </row>
    <row r="777" spans="1:5" x14ac:dyDescent="0.25">
      <c r="A777" s="27"/>
      <c r="B777" s="98"/>
      <c r="C777" s="27"/>
      <c r="D777" s="27"/>
      <c r="E777" s="27"/>
    </row>
    <row r="778" spans="1:5" x14ac:dyDescent="0.25">
      <c r="A778" s="27"/>
      <c r="B778" s="98"/>
      <c r="C778" s="27"/>
      <c r="D778" s="27"/>
      <c r="E778" s="27"/>
    </row>
    <row r="779" spans="1:5" x14ac:dyDescent="0.25">
      <c r="A779" s="27"/>
      <c r="B779" s="98"/>
      <c r="C779" s="27"/>
      <c r="D779" s="27"/>
      <c r="E779" s="27"/>
    </row>
    <row r="780" spans="1:5" x14ac:dyDescent="0.25">
      <c r="A780" s="27"/>
      <c r="B780" s="98"/>
      <c r="C780" s="27"/>
      <c r="D780" s="27"/>
      <c r="E780" s="27"/>
    </row>
    <row r="781" spans="1:5" x14ac:dyDescent="0.25">
      <c r="A781" s="27"/>
      <c r="B781" s="98"/>
      <c r="C781" s="27"/>
      <c r="D781" s="27"/>
      <c r="E781" s="27"/>
    </row>
    <row r="782" spans="1:5" x14ac:dyDescent="0.25">
      <c r="A782" s="27"/>
      <c r="B782" s="98"/>
      <c r="C782" s="27"/>
      <c r="D782" s="27"/>
      <c r="E782" s="27"/>
    </row>
    <row r="783" spans="1:5" x14ac:dyDescent="0.25">
      <c r="A783" s="27"/>
      <c r="B783" s="98"/>
      <c r="C783" s="27"/>
      <c r="D783" s="27"/>
      <c r="E783" s="27"/>
    </row>
    <row r="784" spans="1:5" x14ac:dyDescent="0.25">
      <c r="A784" s="27"/>
      <c r="B784" s="98"/>
      <c r="C784" s="27"/>
      <c r="D784" s="27"/>
      <c r="E784" s="27"/>
    </row>
    <row r="785" spans="1:5" x14ac:dyDescent="0.25">
      <c r="A785" s="27"/>
      <c r="B785" s="98"/>
      <c r="C785" s="27"/>
      <c r="D785" s="27"/>
      <c r="E785" s="27"/>
    </row>
    <row r="786" spans="1:5" x14ac:dyDescent="0.25">
      <c r="A786" s="27"/>
      <c r="B786" s="98"/>
      <c r="C786" s="27"/>
      <c r="D786" s="27"/>
      <c r="E786" s="27"/>
    </row>
    <row r="787" spans="1:5" x14ac:dyDescent="0.25">
      <c r="A787" s="27"/>
      <c r="B787" s="98"/>
      <c r="C787" s="27"/>
      <c r="D787" s="27"/>
      <c r="E787" s="27"/>
    </row>
    <row r="788" spans="1:5" x14ac:dyDescent="0.25">
      <c r="A788" s="27"/>
      <c r="B788" s="98"/>
      <c r="C788" s="27"/>
      <c r="D788" s="27"/>
      <c r="E788" s="27"/>
    </row>
    <row r="789" spans="1:5" x14ac:dyDescent="0.25">
      <c r="A789" s="27"/>
      <c r="B789" s="98"/>
      <c r="C789" s="27"/>
      <c r="D789" s="27"/>
      <c r="E789" s="27"/>
    </row>
    <row r="790" spans="1:5" x14ac:dyDescent="0.25">
      <c r="A790" s="27"/>
      <c r="B790" s="98"/>
      <c r="C790" s="27"/>
      <c r="D790" s="27"/>
      <c r="E790" s="27"/>
    </row>
    <row r="791" spans="1:5" x14ac:dyDescent="0.25">
      <c r="A791" s="27"/>
      <c r="B791" s="98"/>
      <c r="C791" s="27"/>
      <c r="D791" s="27"/>
      <c r="E791" s="27"/>
    </row>
    <row r="792" spans="1:5" x14ac:dyDescent="0.25">
      <c r="A792" s="27"/>
      <c r="B792" s="98"/>
      <c r="C792" s="27"/>
      <c r="D792" s="27"/>
      <c r="E792" s="27"/>
    </row>
    <row r="793" spans="1:5" x14ac:dyDescent="0.25">
      <c r="A793" s="27"/>
      <c r="B793" s="98"/>
      <c r="C793" s="27"/>
      <c r="D793" s="27"/>
      <c r="E793" s="27"/>
    </row>
    <row r="794" spans="1:5" x14ac:dyDescent="0.25">
      <c r="A794" s="27"/>
      <c r="B794" s="98"/>
      <c r="C794" s="27"/>
      <c r="D794" s="27"/>
      <c r="E794" s="27"/>
    </row>
    <row r="795" spans="1:5" x14ac:dyDescent="0.25">
      <c r="A795" s="27"/>
      <c r="B795" s="98"/>
      <c r="C795" s="27"/>
      <c r="D795" s="27"/>
      <c r="E795" s="27"/>
    </row>
    <row r="796" spans="1:5" x14ac:dyDescent="0.25">
      <c r="A796" s="27"/>
      <c r="B796" s="98"/>
      <c r="C796" s="27"/>
      <c r="D796" s="27"/>
      <c r="E796" s="27"/>
    </row>
    <row r="797" spans="1:5" x14ac:dyDescent="0.25">
      <c r="A797" s="27"/>
      <c r="B797" s="98"/>
      <c r="C797" s="27"/>
      <c r="D797" s="27"/>
      <c r="E797" s="27"/>
    </row>
    <row r="798" spans="1:5" x14ac:dyDescent="0.25">
      <c r="A798" s="27"/>
      <c r="B798" s="98"/>
      <c r="C798" s="27"/>
      <c r="D798" s="27"/>
      <c r="E798" s="27"/>
    </row>
    <row r="799" spans="1:5" x14ac:dyDescent="0.25">
      <c r="A799" s="27"/>
      <c r="B799" s="98"/>
      <c r="C799" s="27"/>
      <c r="D799" s="27"/>
      <c r="E799" s="27"/>
    </row>
    <row r="800" spans="1:5" x14ac:dyDescent="0.25">
      <c r="A800" s="27"/>
      <c r="B800" s="98"/>
      <c r="C800" s="27"/>
      <c r="D800" s="27"/>
      <c r="E800" s="27"/>
    </row>
    <row r="801" spans="1:5" x14ac:dyDescent="0.25">
      <c r="A801" s="27"/>
      <c r="B801" s="98"/>
      <c r="C801" s="27"/>
      <c r="D801" s="27"/>
      <c r="E801" s="27"/>
    </row>
    <row r="802" spans="1:5" x14ac:dyDescent="0.25">
      <c r="A802" s="27"/>
      <c r="B802" s="98"/>
      <c r="C802" s="27"/>
      <c r="D802" s="27"/>
      <c r="E802" s="27"/>
    </row>
    <row r="803" spans="1:5" x14ac:dyDescent="0.25">
      <c r="A803" s="27"/>
      <c r="B803" s="98"/>
      <c r="C803" s="27"/>
      <c r="D803" s="27"/>
      <c r="E803" s="27"/>
    </row>
    <row r="804" spans="1:5" x14ac:dyDescent="0.25">
      <c r="A804" s="27"/>
      <c r="B804" s="98"/>
      <c r="C804" s="27"/>
      <c r="D804" s="27"/>
      <c r="E804" s="27"/>
    </row>
    <row r="805" spans="1:5" x14ac:dyDescent="0.25">
      <c r="A805" s="27"/>
      <c r="B805" s="98"/>
      <c r="C805" s="27"/>
      <c r="D805" s="27"/>
      <c r="E805" s="27"/>
    </row>
    <row r="806" spans="1:5" x14ac:dyDescent="0.25">
      <c r="A806" s="27"/>
      <c r="B806" s="98"/>
      <c r="C806" s="27"/>
      <c r="D806" s="27"/>
      <c r="E806" s="27"/>
    </row>
    <row r="807" spans="1:5" x14ac:dyDescent="0.25">
      <c r="A807" s="27"/>
      <c r="B807" s="98"/>
      <c r="C807" s="27"/>
      <c r="D807" s="27"/>
      <c r="E807" s="27"/>
    </row>
    <row r="808" spans="1:5" x14ac:dyDescent="0.25">
      <c r="A808" s="27"/>
      <c r="B808" s="98"/>
      <c r="C808" s="27"/>
      <c r="D808" s="27"/>
      <c r="E808" s="27"/>
    </row>
    <row r="809" spans="1:5" x14ac:dyDescent="0.25">
      <c r="A809" s="27"/>
      <c r="B809" s="98"/>
      <c r="C809" s="27"/>
      <c r="D809" s="27"/>
      <c r="E809" s="27"/>
    </row>
    <row r="810" spans="1:5" x14ac:dyDescent="0.25">
      <c r="A810" s="27"/>
      <c r="B810" s="98"/>
      <c r="C810" s="27"/>
      <c r="D810" s="27"/>
      <c r="E810" s="27"/>
    </row>
    <row r="811" spans="1:5" x14ac:dyDescent="0.25">
      <c r="A811" s="27"/>
      <c r="B811" s="98"/>
      <c r="C811" s="27"/>
      <c r="D811" s="27"/>
      <c r="E811" s="27"/>
    </row>
    <row r="812" spans="1:5" x14ac:dyDescent="0.25">
      <c r="A812" s="27"/>
      <c r="B812" s="98"/>
      <c r="C812" s="27"/>
      <c r="D812" s="27"/>
      <c r="E812" s="27"/>
    </row>
    <row r="813" spans="1:5" x14ac:dyDescent="0.25">
      <c r="A813" s="27"/>
      <c r="B813" s="98"/>
      <c r="C813" s="27"/>
      <c r="D813" s="27"/>
      <c r="E813" s="27"/>
    </row>
    <row r="814" spans="1:5" x14ac:dyDescent="0.25">
      <c r="A814" s="27"/>
      <c r="B814" s="98"/>
      <c r="C814" s="27"/>
      <c r="D814" s="27"/>
      <c r="E814" s="27"/>
    </row>
    <row r="815" spans="1:5" x14ac:dyDescent="0.25">
      <c r="A815" s="27"/>
      <c r="B815" s="98"/>
      <c r="C815" s="27"/>
      <c r="D815" s="27"/>
      <c r="E815" s="27"/>
    </row>
    <row r="816" spans="1:5" x14ac:dyDescent="0.25">
      <c r="A816" s="27"/>
      <c r="B816" s="98"/>
      <c r="C816" s="27"/>
      <c r="D816" s="27"/>
      <c r="E816" s="27"/>
    </row>
    <row r="817" spans="1:5" x14ac:dyDescent="0.25">
      <c r="A817" s="27"/>
      <c r="B817" s="98"/>
      <c r="C817" s="27"/>
      <c r="D817" s="27"/>
      <c r="E817" s="27"/>
    </row>
    <row r="818" spans="1:5" x14ac:dyDescent="0.25">
      <c r="A818" s="27"/>
      <c r="B818" s="98"/>
      <c r="C818" s="27"/>
      <c r="D818" s="27"/>
      <c r="E818" s="27"/>
    </row>
    <row r="819" spans="1:5" x14ac:dyDescent="0.25">
      <c r="A819" s="27"/>
      <c r="B819" s="98"/>
      <c r="C819" s="27"/>
      <c r="D819" s="27"/>
      <c r="E819" s="27"/>
    </row>
    <row r="820" spans="1:5" x14ac:dyDescent="0.25">
      <c r="A820" s="27"/>
      <c r="B820" s="98"/>
      <c r="C820" s="27"/>
      <c r="D820" s="27"/>
      <c r="E820" s="27"/>
    </row>
    <row r="821" spans="1:5" x14ac:dyDescent="0.25">
      <c r="A821" s="27"/>
      <c r="B821" s="98"/>
      <c r="C821" s="27"/>
      <c r="D821" s="27"/>
      <c r="E821" s="27"/>
    </row>
    <row r="822" spans="1:5" x14ac:dyDescent="0.25">
      <c r="A822" s="27"/>
      <c r="B822" s="98"/>
      <c r="C822" s="27"/>
      <c r="D822" s="27"/>
      <c r="E822" s="27"/>
    </row>
    <row r="823" spans="1:5" x14ac:dyDescent="0.25">
      <c r="A823" s="27"/>
      <c r="B823" s="98"/>
      <c r="C823" s="27"/>
      <c r="D823" s="27"/>
      <c r="E823" s="27"/>
    </row>
    <row r="824" spans="1:5" x14ac:dyDescent="0.25">
      <c r="A824" s="27"/>
      <c r="B824" s="98"/>
      <c r="C824" s="27"/>
      <c r="D824" s="27"/>
      <c r="E824" s="27"/>
    </row>
    <row r="825" spans="1:5" x14ac:dyDescent="0.25">
      <c r="A825" s="27"/>
      <c r="B825" s="98"/>
      <c r="C825" s="27"/>
      <c r="D825" s="27"/>
      <c r="E825" s="27"/>
    </row>
    <row r="826" spans="1:5" x14ac:dyDescent="0.25">
      <c r="A826" s="27"/>
      <c r="B826" s="98"/>
      <c r="C826" s="27"/>
      <c r="D826" s="27"/>
      <c r="E826" s="27"/>
    </row>
    <row r="827" spans="1:5" x14ac:dyDescent="0.25">
      <c r="A827" s="27"/>
      <c r="B827" s="98"/>
      <c r="C827" s="27"/>
      <c r="D827" s="27"/>
      <c r="E827" s="27"/>
    </row>
    <row r="828" spans="1:5" x14ac:dyDescent="0.25">
      <c r="A828" s="27"/>
      <c r="B828" s="98"/>
      <c r="C828" s="27"/>
      <c r="D828" s="27"/>
      <c r="E828" s="27"/>
    </row>
    <row r="829" spans="1:5" x14ac:dyDescent="0.25">
      <c r="A829" s="27"/>
      <c r="B829" s="98"/>
      <c r="C829" s="27"/>
      <c r="D829" s="27"/>
      <c r="E829" s="27"/>
    </row>
    <row r="830" spans="1:5" x14ac:dyDescent="0.25">
      <c r="A830" s="27"/>
      <c r="B830" s="98"/>
      <c r="C830" s="27"/>
      <c r="D830" s="27"/>
      <c r="E830" s="27"/>
    </row>
    <row r="831" spans="1:5" x14ac:dyDescent="0.25">
      <c r="A831" s="27"/>
      <c r="B831" s="98"/>
      <c r="C831" s="27"/>
      <c r="D831" s="27"/>
      <c r="E831" s="27"/>
    </row>
    <row r="832" spans="1:5" x14ac:dyDescent="0.25">
      <c r="A832" s="27"/>
      <c r="B832" s="98"/>
      <c r="C832" s="27"/>
      <c r="D832" s="27"/>
      <c r="E832" s="27"/>
    </row>
    <row r="833" spans="1:5" x14ac:dyDescent="0.25">
      <c r="A833" s="27"/>
      <c r="B833" s="98"/>
      <c r="C833" s="27"/>
      <c r="D833" s="27"/>
      <c r="E833" s="27"/>
    </row>
    <row r="834" spans="1:5" x14ac:dyDescent="0.25">
      <c r="A834" s="27"/>
      <c r="B834" s="98"/>
      <c r="C834" s="27"/>
      <c r="D834" s="27"/>
      <c r="E834" s="27"/>
    </row>
    <row r="835" spans="1:5" x14ac:dyDescent="0.25">
      <c r="A835" s="27"/>
      <c r="B835" s="98"/>
      <c r="C835" s="27"/>
      <c r="D835" s="27"/>
      <c r="E835" s="27"/>
    </row>
    <row r="836" spans="1:5" x14ac:dyDescent="0.25">
      <c r="A836" s="27"/>
      <c r="B836" s="98"/>
      <c r="C836" s="27"/>
      <c r="D836" s="27"/>
      <c r="E836" s="27"/>
    </row>
    <row r="837" spans="1:5" x14ac:dyDescent="0.25">
      <c r="A837" s="27"/>
      <c r="B837" s="98"/>
      <c r="C837" s="27"/>
      <c r="D837" s="27"/>
      <c r="E837" s="27"/>
    </row>
    <row r="838" spans="1:5" x14ac:dyDescent="0.25">
      <c r="A838" s="27"/>
      <c r="B838" s="98"/>
      <c r="C838" s="27"/>
      <c r="D838" s="27"/>
      <c r="E838" s="27"/>
    </row>
    <row r="839" spans="1:5" x14ac:dyDescent="0.25">
      <c r="A839" s="27"/>
      <c r="B839" s="98"/>
      <c r="C839" s="27"/>
      <c r="D839" s="27"/>
      <c r="E839" s="27"/>
    </row>
    <row r="840" spans="1:5" x14ac:dyDescent="0.25">
      <c r="A840" s="27"/>
      <c r="B840" s="98"/>
      <c r="C840" s="27"/>
      <c r="D840" s="27"/>
      <c r="E840" s="27"/>
    </row>
    <row r="841" spans="1:5" x14ac:dyDescent="0.25">
      <c r="A841" s="27"/>
      <c r="B841" s="98"/>
      <c r="C841" s="27"/>
      <c r="D841" s="27"/>
      <c r="E841" s="27"/>
    </row>
    <row r="842" spans="1:5" x14ac:dyDescent="0.25">
      <c r="A842" s="27"/>
      <c r="B842" s="98"/>
      <c r="C842" s="27"/>
      <c r="D842" s="27"/>
      <c r="E842" s="27"/>
    </row>
    <row r="843" spans="1:5" x14ac:dyDescent="0.25">
      <c r="A843" s="27"/>
      <c r="B843" s="98"/>
      <c r="C843" s="27"/>
      <c r="D843" s="27"/>
      <c r="E843" s="27"/>
    </row>
    <row r="844" spans="1:5" x14ac:dyDescent="0.25">
      <c r="A844" s="27"/>
      <c r="B844" s="98"/>
      <c r="C844" s="27"/>
      <c r="D844" s="27"/>
      <c r="E844" s="27"/>
    </row>
    <row r="845" spans="1:5" x14ac:dyDescent="0.25">
      <c r="A845" s="27"/>
      <c r="B845" s="98"/>
      <c r="C845" s="27"/>
      <c r="D845" s="27"/>
      <c r="E845" s="27"/>
    </row>
    <row r="846" spans="1:5" x14ac:dyDescent="0.25">
      <c r="A846" s="27"/>
      <c r="B846" s="98"/>
      <c r="C846" s="27"/>
      <c r="D846" s="27"/>
      <c r="E846" s="27"/>
    </row>
    <row r="847" spans="1:5" x14ac:dyDescent="0.25">
      <c r="A847" s="27"/>
      <c r="B847" s="98"/>
      <c r="C847" s="27"/>
      <c r="D847" s="27"/>
      <c r="E847" s="27"/>
    </row>
    <row r="848" spans="1:5" x14ac:dyDescent="0.25">
      <c r="A848" s="27"/>
      <c r="B848" s="98"/>
      <c r="C848" s="27"/>
      <c r="D848" s="27"/>
      <c r="E848" s="27"/>
    </row>
    <row r="849" spans="1:5" x14ac:dyDescent="0.25">
      <c r="A849" s="27"/>
      <c r="B849" s="98"/>
      <c r="C849" s="27"/>
      <c r="D849" s="27"/>
      <c r="E849" s="27"/>
    </row>
    <row r="850" spans="1:5" x14ac:dyDescent="0.25">
      <c r="A850" s="27"/>
      <c r="B850" s="98"/>
      <c r="C850" s="27"/>
      <c r="D850" s="27"/>
      <c r="E850" s="27"/>
    </row>
    <row r="851" spans="1:5" x14ac:dyDescent="0.25">
      <c r="A851" s="27"/>
      <c r="B851" s="98"/>
      <c r="C851" s="27"/>
      <c r="D851" s="27"/>
      <c r="E851" s="27"/>
    </row>
    <row r="852" spans="1:5" x14ac:dyDescent="0.25">
      <c r="A852" s="27"/>
      <c r="B852" s="98"/>
      <c r="C852" s="27"/>
      <c r="D852" s="27"/>
      <c r="E852" s="27"/>
    </row>
    <row r="853" spans="1:5" x14ac:dyDescent="0.25">
      <c r="A853" s="27"/>
      <c r="B853" s="98"/>
      <c r="C853" s="27"/>
      <c r="D853" s="27"/>
      <c r="E853" s="27"/>
    </row>
    <row r="854" spans="1:5" x14ac:dyDescent="0.25">
      <c r="A854" s="27"/>
      <c r="B854" s="98"/>
      <c r="C854" s="27"/>
      <c r="D854" s="27"/>
      <c r="E854" s="27"/>
    </row>
    <row r="855" spans="1:5" x14ac:dyDescent="0.25">
      <c r="A855" s="27"/>
      <c r="B855" s="98"/>
      <c r="C855" s="27"/>
      <c r="D855" s="27"/>
      <c r="E855" s="27"/>
    </row>
    <row r="856" spans="1:5" x14ac:dyDescent="0.25">
      <c r="A856" s="27"/>
      <c r="B856" s="98"/>
      <c r="C856" s="27"/>
      <c r="D856" s="27"/>
      <c r="E856" s="27"/>
    </row>
    <row r="857" spans="1:5" x14ac:dyDescent="0.25">
      <c r="A857" s="27"/>
      <c r="B857" s="98"/>
      <c r="C857" s="27"/>
      <c r="D857" s="27"/>
      <c r="E857" s="27"/>
    </row>
    <row r="858" spans="1:5" x14ac:dyDescent="0.25">
      <c r="A858" s="27"/>
      <c r="B858" s="98"/>
      <c r="C858" s="27"/>
      <c r="D858" s="27"/>
      <c r="E858" s="27"/>
    </row>
    <row r="859" spans="1:5" x14ac:dyDescent="0.25">
      <c r="A859" s="27"/>
      <c r="B859" s="98"/>
      <c r="C859" s="27"/>
      <c r="D859" s="27"/>
      <c r="E859" s="27"/>
    </row>
    <row r="860" spans="1:5" x14ac:dyDescent="0.25">
      <c r="A860" s="27"/>
      <c r="B860" s="98"/>
      <c r="C860" s="27"/>
      <c r="D860" s="27"/>
      <c r="E860" s="27"/>
    </row>
    <row r="861" spans="1:5" x14ac:dyDescent="0.25">
      <c r="A861" s="27"/>
      <c r="B861" s="98"/>
      <c r="C861" s="27"/>
      <c r="D861" s="27"/>
      <c r="E861" s="27"/>
    </row>
    <row r="862" spans="1:5" x14ac:dyDescent="0.25">
      <c r="A862" s="27"/>
      <c r="B862" s="98"/>
      <c r="C862" s="27"/>
      <c r="D862" s="27"/>
      <c r="E862" s="27"/>
    </row>
    <row r="863" spans="1:5" x14ac:dyDescent="0.25">
      <c r="A863" s="27"/>
      <c r="B863" s="98"/>
      <c r="C863" s="27"/>
      <c r="D863" s="27"/>
      <c r="E863" s="27"/>
    </row>
    <row r="864" spans="1:5" x14ac:dyDescent="0.25">
      <c r="A864" s="27"/>
      <c r="B864" s="98"/>
      <c r="C864" s="27"/>
      <c r="D864" s="27"/>
      <c r="E864" s="27"/>
    </row>
    <row r="865" spans="1:5" x14ac:dyDescent="0.25">
      <c r="A865" s="27"/>
      <c r="B865" s="98"/>
      <c r="C865" s="27"/>
      <c r="D865" s="27"/>
      <c r="E865" s="27"/>
    </row>
    <row r="866" spans="1:5" x14ac:dyDescent="0.25">
      <c r="A866" s="27"/>
      <c r="B866" s="98"/>
      <c r="C866" s="27"/>
      <c r="D866" s="27"/>
      <c r="E866" s="27"/>
    </row>
    <row r="867" spans="1:5" x14ac:dyDescent="0.25">
      <c r="A867" s="27"/>
      <c r="B867" s="98"/>
      <c r="C867" s="27"/>
      <c r="D867" s="27"/>
      <c r="E867" s="27"/>
    </row>
    <row r="868" spans="1:5" x14ac:dyDescent="0.25">
      <c r="A868" s="27"/>
      <c r="B868" s="98"/>
      <c r="C868" s="27"/>
      <c r="D868" s="27"/>
      <c r="E868" s="27"/>
    </row>
    <row r="869" spans="1:5" x14ac:dyDescent="0.25">
      <c r="A869" s="27"/>
      <c r="B869" s="98"/>
      <c r="C869" s="27"/>
      <c r="D869" s="27"/>
      <c r="E869" s="27"/>
    </row>
    <row r="870" spans="1:5" x14ac:dyDescent="0.25">
      <c r="A870" s="27"/>
      <c r="B870" s="98"/>
      <c r="C870" s="27"/>
      <c r="D870" s="27"/>
      <c r="E870" s="27"/>
    </row>
    <row r="871" spans="1:5" x14ac:dyDescent="0.25">
      <c r="A871" s="27"/>
      <c r="B871" s="98"/>
      <c r="C871" s="27"/>
      <c r="D871" s="27"/>
      <c r="E871" s="27"/>
    </row>
    <row r="872" spans="1:5" x14ac:dyDescent="0.25">
      <c r="A872" s="27"/>
      <c r="B872" s="98"/>
      <c r="C872" s="27"/>
      <c r="D872" s="27"/>
      <c r="E872" s="27"/>
    </row>
    <row r="873" spans="1:5" x14ac:dyDescent="0.25">
      <c r="A873" s="27"/>
      <c r="B873" s="98"/>
      <c r="C873" s="27"/>
      <c r="D873" s="27"/>
      <c r="E873" s="27"/>
    </row>
    <row r="874" spans="1:5" x14ac:dyDescent="0.25">
      <c r="A874" s="27"/>
      <c r="B874" s="98"/>
      <c r="C874" s="27"/>
      <c r="D874" s="27"/>
      <c r="E874" s="27"/>
    </row>
    <row r="875" spans="1:5" x14ac:dyDescent="0.25">
      <c r="A875" s="27"/>
      <c r="B875" s="98"/>
      <c r="C875" s="27"/>
      <c r="D875" s="27"/>
      <c r="E875" s="27"/>
    </row>
    <row r="876" spans="1:5" x14ac:dyDescent="0.25">
      <c r="A876" s="27"/>
      <c r="B876" s="98"/>
      <c r="C876" s="27"/>
      <c r="D876" s="27"/>
      <c r="E876" s="27"/>
    </row>
    <row r="877" spans="1:5" x14ac:dyDescent="0.25">
      <c r="A877" s="27"/>
      <c r="B877" s="98"/>
      <c r="C877" s="27"/>
      <c r="D877" s="27"/>
      <c r="E877" s="27"/>
    </row>
    <row r="878" spans="1:5" x14ac:dyDescent="0.25">
      <c r="A878" s="27"/>
      <c r="B878" s="98"/>
      <c r="C878" s="27"/>
      <c r="D878" s="27"/>
      <c r="E878" s="27"/>
    </row>
    <row r="879" spans="1:5" x14ac:dyDescent="0.25">
      <c r="A879" s="27"/>
      <c r="B879" s="98"/>
      <c r="C879" s="27"/>
      <c r="D879" s="27"/>
      <c r="E879" s="27"/>
    </row>
    <row r="880" spans="1:5" x14ac:dyDescent="0.25">
      <c r="A880" s="27"/>
      <c r="B880" s="98"/>
      <c r="C880" s="27"/>
      <c r="D880" s="27"/>
      <c r="E880" s="27"/>
    </row>
    <row r="881" spans="1:5" x14ac:dyDescent="0.25">
      <c r="A881" s="27"/>
      <c r="B881" s="98"/>
      <c r="C881" s="27"/>
      <c r="D881" s="27"/>
      <c r="E881" s="27"/>
    </row>
    <row r="882" spans="1:5" x14ac:dyDescent="0.25">
      <c r="A882" s="27"/>
      <c r="B882" s="98"/>
      <c r="C882" s="27"/>
      <c r="D882" s="27"/>
      <c r="E882" s="27"/>
    </row>
    <row r="883" spans="1:5" x14ac:dyDescent="0.25">
      <c r="A883" s="27"/>
      <c r="B883" s="98"/>
      <c r="C883" s="27"/>
      <c r="D883" s="27"/>
      <c r="E883" s="27"/>
    </row>
    <row r="884" spans="1:5" x14ac:dyDescent="0.25">
      <c r="A884" s="27"/>
      <c r="B884" s="98"/>
      <c r="C884" s="27"/>
      <c r="D884" s="27"/>
      <c r="E884" s="27"/>
    </row>
    <row r="885" spans="1:5" x14ac:dyDescent="0.25">
      <c r="A885" s="27"/>
      <c r="B885" s="98"/>
      <c r="C885" s="27"/>
      <c r="D885" s="27"/>
      <c r="E885" s="27"/>
    </row>
    <row r="886" spans="1:5" x14ac:dyDescent="0.25">
      <c r="A886" s="27"/>
      <c r="B886" s="98"/>
      <c r="C886" s="27"/>
      <c r="D886" s="27"/>
      <c r="E886" s="27"/>
    </row>
    <row r="887" spans="1:5" x14ac:dyDescent="0.25">
      <c r="A887" s="27"/>
      <c r="B887" s="98"/>
      <c r="C887" s="27"/>
      <c r="D887" s="27"/>
      <c r="E887" s="27"/>
    </row>
    <row r="888" spans="1:5" x14ac:dyDescent="0.25">
      <c r="A888" s="27"/>
      <c r="B888" s="98"/>
      <c r="C888" s="27"/>
      <c r="D888" s="27"/>
      <c r="E888" s="27"/>
    </row>
    <row r="889" spans="1:5" x14ac:dyDescent="0.25">
      <c r="A889" s="27"/>
      <c r="B889" s="98"/>
      <c r="C889" s="27"/>
      <c r="D889" s="27"/>
      <c r="E889" s="27"/>
    </row>
    <row r="890" spans="1:5" x14ac:dyDescent="0.25">
      <c r="A890" s="27"/>
      <c r="B890" s="98"/>
      <c r="C890" s="27"/>
      <c r="D890" s="27"/>
      <c r="E890" s="27"/>
    </row>
    <row r="891" spans="1:5" x14ac:dyDescent="0.25">
      <c r="A891" s="27"/>
      <c r="B891" s="98"/>
      <c r="C891" s="27"/>
      <c r="D891" s="27"/>
      <c r="E891" s="27"/>
    </row>
    <row r="892" spans="1:5" x14ac:dyDescent="0.25">
      <c r="A892" s="27"/>
      <c r="B892" s="98"/>
      <c r="C892" s="27"/>
      <c r="D892" s="27"/>
      <c r="E892" s="27"/>
    </row>
    <row r="893" spans="1:5" x14ac:dyDescent="0.25">
      <c r="A893" s="27"/>
      <c r="B893" s="98"/>
      <c r="C893" s="27"/>
      <c r="D893" s="27"/>
      <c r="E893" s="27"/>
    </row>
    <row r="894" spans="1:5" x14ac:dyDescent="0.25">
      <c r="A894" s="27"/>
      <c r="B894" s="98"/>
      <c r="C894" s="27"/>
      <c r="D894" s="27"/>
      <c r="E894" s="27"/>
    </row>
    <row r="895" spans="1:5" x14ac:dyDescent="0.25">
      <c r="A895" s="27"/>
      <c r="B895" s="98"/>
      <c r="C895" s="27"/>
      <c r="D895" s="27"/>
      <c r="E895" s="27"/>
    </row>
    <row r="896" spans="1:5" x14ac:dyDescent="0.25">
      <c r="A896" s="27"/>
      <c r="B896" s="98"/>
      <c r="C896" s="27"/>
      <c r="D896" s="27"/>
      <c r="E896" s="27"/>
    </row>
    <row r="897" spans="1:5" x14ac:dyDescent="0.25">
      <c r="A897" s="27"/>
      <c r="B897" s="98"/>
      <c r="C897" s="27"/>
      <c r="D897" s="27"/>
      <c r="E897" s="27"/>
    </row>
    <row r="898" spans="1:5" x14ac:dyDescent="0.25">
      <c r="A898" s="27"/>
      <c r="B898" s="98"/>
      <c r="C898" s="27"/>
      <c r="D898" s="27"/>
      <c r="E898" s="27"/>
    </row>
    <row r="899" spans="1:5" x14ac:dyDescent="0.25">
      <c r="A899" s="27"/>
      <c r="B899" s="98"/>
      <c r="C899" s="27"/>
      <c r="D899" s="27"/>
      <c r="E899" s="27"/>
    </row>
    <row r="900" spans="1:5" x14ac:dyDescent="0.25">
      <c r="A900" s="27"/>
      <c r="B900" s="98"/>
      <c r="C900" s="27"/>
      <c r="D900" s="27"/>
      <c r="E900" s="27"/>
    </row>
    <row r="901" spans="1:5" x14ac:dyDescent="0.25">
      <c r="A901" s="27"/>
      <c r="B901" s="98"/>
      <c r="C901" s="27"/>
      <c r="D901" s="27"/>
      <c r="E901" s="27"/>
    </row>
    <row r="902" spans="1:5" x14ac:dyDescent="0.25">
      <c r="A902" s="27"/>
      <c r="B902" s="98"/>
      <c r="C902" s="27"/>
      <c r="D902" s="27"/>
      <c r="E902" s="27"/>
    </row>
    <row r="903" spans="1:5" x14ac:dyDescent="0.25">
      <c r="A903" s="27"/>
      <c r="B903" s="98"/>
      <c r="C903" s="27"/>
      <c r="D903" s="27"/>
      <c r="E903" s="27"/>
    </row>
    <row r="904" spans="1:5" x14ac:dyDescent="0.25">
      <c r="A904" s="27"/>
      <c r="B904" s="98"/>
      <c r="C904" s="27"/>
      <c r="D904" s="27"/>
      <c r="E904" s="27"/>
    </row>
    <row r="905" spans="1:5" x14ac:dyDescent="0.25">
      <c r="A905" s="27"/>
      <c r="B905" s="98"/>
      <c r="C905" s="27"/>
      <c r="D905" s="27"/>
      <c r="E905" s="27"/>
    </row>
    <row r="906" spans="1:5" x14ac:dyDescent="0.25">
      <c r="A906" s="27"/>
      <c r="B906" s="98"/>
      <c r="C906" s="27"/>
      <c r="D906" s="27"/>
      <c r="E906" s="27"/>
    </row>
    <row r="907" spans="1:5" x14ac:dyDescent="0.25">
      <c r="A907" s="27"/>
      <c r="B907" s="98"/>
      <c r="C907" s="27"/>
      <c r="D907" s="27"/>
      <c r="E907" s="27"/>
    </row>
    <row r="908" spans="1:5" x14ac:dyDescent="0.25">
      <c r="A908" s="27"/>
      <c r="B908" s="98"/>
      <c r="C908" s="27"/>
      <c r="D908" s="27"/>
      <c r="E908" s="27"/>
    </row>
    <row r="909" spans="1:5" x14ac:dyDescent="0.25">
      <c r="A909" s="27"/>
      <c r="B909" s="98"/>
      <c r="C909" s="27"/>
      <c r="D909" s="27"/>
      <c r="E909" s="27"/>
    </row>
    <row r="910" spans="1:5" x14ac:dyDescent="0.25">
      <c r="A910" s="27"/>
      <c r="B910" s="98"/>
      <c r="C910" s="27"/>
      <c r="D910" s="27"/>
      <c r="E910" s="27"/>
    </row>
    <row r="911" spans="1:5" x14ac:dyDescent="0.25">
      <c r="A911" s="27"/>
      <c r="B911" s="98"/>
      <c r="C911" s="27"/>
      <c r="D911" s="27"/>
      <c r="E911" s="27"/>
    </row>
    <row r="912" spans="1:5" x14ac:dyDescent="0.25">
      <c r="A912" s="27"/>
      <c r="B912" s="98"/>
      <c r="C912" s="27"/>
      <c r="D912" s="27"/>
      <c r="E912" s="27"/>
    </row>
    <row r="913" spans="1:5" x14ac:dyDescent="0.25">
      <c r="A913" s="27"/>
      <c r="B913" s="98"/>
      <c r="C913" s="27"/>
      <c r="D913" s="27"/>
      <c r="E913" s="27"/>
    </row>
    <row r="914" spans="1:5" x14ac:dyDescent="0.25">
      <c r="A914" s="27"/>
      <c r="B914" s="98"/>
      <c r="C914" s="27"/>
      <c r="D914" s="27"/>
      <c r="E914" s="27"/>
    </row>
    <row r="915" spans="1:5" x14ac:dyDescent="0.25">
      <c r="A915" s="27"/>
      <c r="B915" s="98"/>
      <c r="C915" s="27"/>
      <c r="D915" s="27"/>
      <c r="E915" s="27"/>
    </row>
    <row r="916" spans="1:5" x14ac:dyDescent="0.25">
      <c r="A916" s="27"/>
      <c r="B916" s="98"/>
      <c r="C916" s="27"/>
      <c r="D916" s="27"/>
      <c r="E916" s="27"/>
    </row>
    <row r="917" spans="1:5" x14ac:dyDescent="0.25">
      <c r="A917" s="27"/>
      <c r="B917" s="98"/>
      <c r="C917" s="27"/>
      <c r="D917" s="27"/>
      <c r="E917" s="27"/>
    </row>
    <row r="918" spans="1:5" x14ac:dyDescent="0.25">
      <c r="A918" s="27"/>
      <c r="B918" s="98"/>
      <c r="C918" s="27"/>
      <c r="D918" s="27"/>
      <c r="E918" s="27"/>
    </row>
    <row r="919" spans="1:5" x14ac:dyDescent="0.25">
      <c r="A919" s="27"/>
      <c r="B919" s="98"/>
      <c r="C919" s="27"/>
      <c r="D919" s="27"/>
      <c r="E919" s="27"/>
    </row>
    <row r="920" spans="1:5" x14ac:dyDescent="0.25">
      <c r="A920" s="27"/>
      <c r="B920" s="98"/>
      <c r="C920" s="27"/>
      <c r="D920" s="27"/>
      <c r="E920" s="27"/>
    </row>
    <row r="921" spans="1:5" x14ac:dyDescent="0.25">
      <c r="A921" s="27"/>
      <c r="B921" s="98"/>
      <c r="C921" s="27"/>
      <c r="D921" s="27"/>
      <c r="E921" s="27"/>
    </row>
    <row r="922" spans="1:5" x14ac:dyDescent="0.25">
      <c r="A922" s="27"/>
      <c r="B922" s="98"/>
      <c r="C922" s="27"/>
      <c r="D922" s="27"/>
      <c r="E922" s="27"/>
    </row>
    <row r="923" spans="1:5" x14ac:dyDescent="0.25">
      <c r="A923" s="27"/>
      <c r="B923" s="98"/>
      <c r="C923" s="27"/>
      <c r="D923" s="27"/>
      <c r="E923" s="27"/>
    </row>
    <row r="924" spans="1:5" x14ac:dyDescent="0.25">
      <c r="A924" s="27"/>
      <c r="B924" s="98"/>
      <c r="C924" s="27"/>
      <c r="D924" s="27"/>
      <c r="E924" s="27"/>
    </row>
    <row r="925" spans="1:5" x14ac:dyDescent="0.25">
      <c r="A925" s="27"/>
      <c r="B925" s="98"/>
      <c r="C925" s="27"/>
      <c r="D925" s="27"/>
      <c r="E925" s="27"/>
    </row>
    <row r="926" spans="1:5" x14ac:dyDescent="0.25">
      <c r="A926" s="27"/>
      <c r="B926" s="98"/>
      <c r="C926" s="27"/>
      <c r="D926" s="27"/>
      <c r="E926" s="27"/>
    </row>
    <row r="927" spans="1:5" x14ac:dyDescent="0.25">
      <c r="A927" s="27"/>
      <c r="B927" s="98"/>
      <c r="C927" s="27"/>
      <c r="D927" s="27"/>
      <c r="E927" s="27"/>
    </row>
    <row r="928" spans="1:5" x14ac:dyDescent="0.25">
      <c r="A928" s="27"/>
      <c r="B928" s="98"/>
      <c r="C928" s="27"/>
      <c r="D928" s="27"/>
      <c r="E928" s="27"/>
    </row>
    <row r="929" spans="1:5" x14ac:dyDescent="0.25">
      <c r="A929" s="27"/>
      <c r="B929" s="98"/>
      <c r="C929" s="27"/>
      <c r="D929" s="27"/>
      <c r="E929" s="27"/>
    </row>
    <row r="930" spans="1:5" x14ac:dyDescent="0.25">
      <c r="A930" s="27"/>
      <c r="B930" s="98"/>
      <c r="C930" s="27"/>
      <c r="D930" s="27"/>
      <c r="E930" s="27"/>
    </row>
    <row r="931" spans="1:5" x14ac:dyDescent="0.25">
      <c r="A931" s="27"/>
      <c r="B931" s="98"/>
      <c r="C931" s="27"/>
      <c r="D931" s="27"/>
      <c r="E931" s="27"/>
    </row>
    <row r="932" spans="1:5" x14ac:dyDescent="0.25">
      <c r="A932" s="27"/>
      <c r="B932" s="98"/>
      <c r="C932" s="27"/>
      <c r="D932" s="27"/>
      <c r="E932" s="27"/>
    </row>
    <row r="933" spans="1:5" x14ac:dyDescent="0.25">
      <c r="A933" s="27"/>
      <c r="B933" s="98"/>
      <c r="C933" s="27"/>
      <c r="D933" s="27"/>
      <c r="E933" s="27"/>
    </row>
    <row r="934" spans="1:5" x14ac:dyDescent="0.25">
      <c r="A934" s="27"/>
      <c r="B934" s="98"/>
      <c r="C934" s="27"/>
      <c r="D934" s="27"/>
      <c r="E934" s="27"/>
    </row>
    <row r="935" spans="1:5" x14ac:dyDescent="0.25">
      <c r="A935" s="27"/>
      <c r="B935" s="98"/>
      <c r="C935" s="27"/>
      <c r="D935" s="27"/>
      <c r="E935" s="27"/>
    </row>
    <row r="936" spans="1:5" x14ac:dyDescent="0.25">
      <c r="A936" s="27"/>
      <c r="B936" s="98"/>
      <c r="C936" s="27"/>
      <c r="D936" s="27"/>
      <c r="E936" s="27"/>
    </row>
    <row r="937" spans="1:5" x14ac:dyDescent="0.25">
      <c r="A937" s="27"/>
      <c r="B937" s="98"/>
      <c r="C937" s="27"/>
      <c r="D937" s="27"/>
      <c r="E937" s="27"/>
    </row>
    <row r="938" spans="1:5" x14ac:dyDescent="0.25">
      <c r="A938" s="27"/>
      <c r="B938" s="98"/>
      <c r="C938" s="27"/>
      <c r="D938" s="27"/>
      <c r="E938" s="27"/>
    </row>
    <row r="939" spans="1:5" x14ac:dyDescent="0.25">
      <c r="A939" s="27"/>
      <c r="B939" s="98"/>
      <c r="C939" s="27"/>
      <c r="D939" s="27"/>
      <c r="E939" s="27"/>
    </row>
    <row r="940" spans="1:5" x14ac:dyDescent="0.25">
      <c r="A940" s="27"/>
      <c r="B940" s="98"/>
      <c r="C940" s="27"/>
      <c r="D940" s="27"/>
      <c r="E940" s="27"/>
    </row>
    <row r="941" spans="1:5" x14ac:dyDescent="0.25">
      <c r="A941" s="27"/>
      <c r="B941" s="98"/>
      <c r="C941" s="27"/>
      <c r="D941" s="27"/>
      <c r="E941" s="27"/>
    </row>
    <row r="942" spans="1:5" x14ac:dyDescent="0.25">
      <c r="A942" s="27"/>
      <c r="B942" s="98"/>
      <c r="C942" s="27"/>
      <c r="D942" s="27"/>
      <c r="E942" s="27"/>
    </row>
    <row r="943" spans="1:5" x14ac:dyDescent="0.25">
      <c r="A943" s="27"/>
      <c r="B943" s="98"/>
      <c r="C943" s="27"/>
      <c r="D943" s="27"/>
      <c r="E943" s="27"/>
    </row>
    <row r="944" spans="1:5" x14ac:dyDescent="0.25">
      <c r="A944" s="27"/>
      <c r="B944" s="98"/>
      <c r="C944" s="27"/>
      <c r="D944" s="27"/>
      <c r="E944" s="27"/>
    </row>
    <row r="945" spans="1:5" x14ac:dyDescent="0.25">
      <c r="A945" s="27"/>
      <c r="B945" s="98"/>
      <c r="C945" s="27"/>
      <c r="D945" s="27"/>
      <c r="E945" s="27"/>
    </row>
    <row r="946" spans="1:5" x14ac:dyDescent="0.25">
      <c r="A946" s="27"/>
      <c r="B946" s="98"/>
      <c r="C946" s="27"/>
      <c r="D946" s="27"/>
      <c r="E946" s="27"/>
    </row>
    <row r="947" spans="1:5" x14ac:dyDescent="0.25">
      <c r="A947" s="27"/>
      <c r="B947" s="98"/>
      <c r="C947" s="27"/>
      <c r="D947" s="27"/>
      <c r="E947" s="27"/>
    </row>
    <row r="948" spans="1:5" x14ac:dyDescent="0.25">
      <c r="A948" s="27"/>
      <c r="B948" s="98"/>
      <c r="C948" s="27"/>
      <c r="D948" s="27"/>
      <c r="E948" s="27"/>
    </row>
    <row r="949" spans="1:5" x14ac:dyDescent="0.25">
      <c r="A949" s="27"/>
      <c r="B949" s="98"/>
      <c r="C949" s="27"/>
      <c r="D949" s="27"/>
      <c r="E949" s="27"/>
    </row>
    <row r="950" spans="1:5" x14ac:dyDescent="0.25">
      <c r="A950" s="27"/>
      <c r="B950" s="98"/>
      <c r="C950" s="27"/>
      <c r="D950" s="27"/>
      <c r="E950" s="27"/>
    </row>
    <row r="951" spans="1:5" x14ac:dyDescent="0.25">
      <c r="A951" s="27"/>
      <c r="B951" s="98"/>
      <c r="C951" s="27"/>
      <c r="D951" s="27"/>
      <c r="E951" s="27"/>
    </row>
    <row r="952" spans="1:5" x14ac:dyDescent="0.25">
      <c r="A952" s="27"/>
      <c r="B952" s="98"/>
      <c r="C952" s="27"/>
      <c r="D952" s="27"/>
      <c r="E952" s="27"/>
    </row>
    <row r="953" spans="1:5" x14ac:dyDescent="0.25">
      <c r="A953" s="27"/>
      <c r="B953" s="98"/>
      <c r="C953" s="27"/>
      <c r="D953" s="27"/>
      <c r="E953" s="27"/>
    </row>
    <row r="954" spans="1:5" x14ac:dyDescent="0.25">
      <c r="A954" s="27"/>
      <c r="B954" s="98"/>
      <c r="C954" s="27"/>
      <c r="D954" s="27"/>
      <c r="E954" s="27"/>
    </row>
    <row r="955" spans="1:5" x14ac:dyDescent="0.25">
      <c r="A955" s="27"/>
      <c r="B955" s="98"/>
      <c r="C955" s="27"/>
      <c r="D955" s="27"/>
      <c r="E955" s="27"/>
    </row>
    <row r="956" spans="1:5" x14ac:dyDescent="0.25">
      <c r="A956" s="27"/>
      <c r="B956" s="98"/>
      <c r="C956" s="27"/>
      <c r="D956" s="27"/>
      <c r="E956" s="27"/>
    </row>
    <row r="957" spans="1:5" x14ac:dyDescent="0.25">
      <c r="A957" s="27"/>
      <c r="B957" s="98"/>
      <c r="C957" s="27"/>
      <c r="D957" s="27"/>
      <c r="E957" s="27"/>
    </row>
    <row r="958" spans="1:5" x14ac:dyDescent="0.25">
      <c r="A958" s="27"/>
      <c r="B958" s="98"/>
      <c r="C958" s="27"/>
      <c r="D958" s="27"/>
      <c r="E958" s="27"/>
    </row>
    <row r="959" spans="1:5" x14ac:dyDescent="0.25">
      <c r="A959" s="27"/>
      <c r="B959" s="98"/>
      <c r="C959" s="27"/>
      <c r="D959" s="27"/>
      <c r="E959" s="27"/>
    </row>
    <row r="960" spans="1:5" x14ac:dyDescent="0.25">
      <c r="A960" s="27"/>
      <c r="B960" s="98"/>
      <c r="C960" s="27"/>
      <c r="D960" s="27"/>
      <c r="E960" s="27"/>
    </row>
    <row r="961" spans="1:5" x14ac:dyDescent="0.25">
      <c r="A961" s="27"/>
      <c r="B961" s="98"/>
      <c r="C961" s="27"/>
      <c r="D961" s="27"/>
      <c r="E961" s="27"/>
    </row>
    <row r="962" spans="1:5" x14ac:dyDescent="0.25">
      <c r="A962" s="27"/>
      <c r="B962" s="98"/>
      <c r="C962" s="27"/>
      <c r="D962" s="27"/>
      <c r="E962" s="27"/>
    </row>
    <row r="963" spans="1:5" x14ac:dyDescent="0.25">
      <c r="A963" s="27"/>
      <c r="B963" s="98"/>
      <c r="C963" s="27"/>
      <c r="D963" s="27"/>
      <c r="E963" s="27"/>
    </row>
    <row r="964" spans="1:5" x14ac:dyDescent="0.25">
      <c r="A964" s="27"/>
      <c r="B964" s="98"/>
      <c r="C964" s="27"/>
      <c r="D964" s="27"/>
      <c r="E964" s="27"/>
    </row>
    <row r="965" spans="1:5" x14ac:dyDescent="0.25">
      <c r="A965" s="27"/>
      <c r="B965" s="98"/>
      <c r="C965" s="27"/>
      <c r="D965" s="27"/>
      <c r="E965" s="27"/>
    </row>
    <row r="966" spans="1:5" x14ac:dyDescent="0.25">
      <c r="A966" s="27"/>
      <c r="B966" s="98"/>
      <c r="C966" s="27"/>
      <c r="D966" s="27"/>
      <c r="E966" s="27"/>
    </row>
    <row r="967" spans="1:5" x14ac:dyDescent="0.25">
      <c r="A967" s="27"/>
      <c r="B967" s="98"/>
      <c r="C967" s="27"/>
      <c r="D967" s="27"/>
      <c r="E967" s="27"/>
    </row>
    <row r="968" spans="1:5" x14ac:dyDescent="0.25">
      <c r="A968" s="27"/>
      <c r="B968" s="98"/>
      <c r="C968" s="27"/>
      <c r="D968" s="27"/>
      <c r="E968" s="27"/>
    </row>
    <row r="969" spans="1:5" x14ac:dyDescent="0.25">
      <c r="A969" s="27"/>
      <c r="B969" s="98"/>
      <c r="C969" s="27"/>
      <c r="D969" s="27"/>
      <c r="E969" s="27"/>
    </row>
    <row r="970" spans="1:5" x14ac:dyDescent="0.25">
      <c r="A970" s="27"/>
      <c r="B970" s="98"/>
      <c r="C970" s="27"/>
      <c r="D970" s="27"/>
      <c r="E970" s="27"/>
    </row>
    <row r="971" spans="1:5" x14ac:dyDescent="0.25">
      <c r="A971" s="27"/>
      <c r="B971" s="98"/>
      <c r="C971" s="27"/>
      <c r="D971" s="27"/>
      <c r="E971" s="27"/>
    </row>
    <row r="972" spans="1:5" x14ac:dyDescent="0.25">
      <c r="A972" s="27"/>
      <c r="B972" s="98"/>
      <c r="C972" s="27"/>
      <c r="D972" s="27"/>
      <c r="E972" s="27"/>
    </row>
    <row r="973" spans="1:5" x14ac:dyDescent="0.25">
      <c r="A973" s="27"/>
      <c r="B973" s="98"/>
      <c r="C973" s="27"/>
      <c r="D973" s="27"/>
      <c r="E973" s="27"/>
    </row>
    <row r="974" spans="1:5" x14ac:dyDescent="0.25">
      <c r="A974" s="27"/>
      <c r="B974" s="98"/>
      <c r="C974" s="27"/>
      <c r="D974" s="27"/>
      <c r="E974" s="27"/>
    </row>
    <row r="975" spans="1:5" x14ac:dyDescent="0.25">
      <c r="A975" s="27"/>
      <c r="B975" s="98"/>
      <c r="C975" s="27"/>
      <c r="D975" s="27"/>
      <c r="E975" s="27"/>
    </row>
    <row r="976" spans="1:5" x14ac:dyDescent="0.25">
      <c r="A976" s="27"/>
      <c r="B976" s="98"/>
      <c r="C976" s="27"/>
      <c r="D976" s="27"/>
      <c r="E976" s="27"/>
    </row>
    <row r="977" spans="1:5" x14ac:dyDescent="0.25">
      <c r="A977" s="27"/>
      <c r="B977" s="98"/>
      <c r="C977" s="27"/>
      <c r="D977" s="27"/>
      <c r="E977" s="27"/>
    </row>
    <row r="978" spans="1:5" x14ac:dyDescent="0.25">
      <c r="A978" s="27"/>
      <c r="B978" s="98"/>
      <c r="C978" s="27"/>
      <c r="D978" s="27"/>
      <c r="E978" s="27"/>
    </row>
    <row r="979" spans="1:5" x14ac:dyDescent="0.25">
      <c r="A979" s="27"/>
      <c r="B979" s="98"/>
      <c r="C979" s="27"/>
      <c r="D979" s="27"/>
      <c r="E979" s="27"/>
    </row>
    <row r="980" spans="1:5" x14ac:dyDescent="0.25">
      <c r="A980" s="27"/>
      <c r="B980" s="98"/>
      <c r="C980" s="27"/>
      <c r="D980" s="27"/>
      <c r="E980" s="27"/>
    </row>
    <row r="981" spans="1:5" x14ac:dyDescent="0.25">
      <c r="A981" s="27"/>
      <c r="B981" s="98"/>
      <c r="C981" s="27"/>
      <c r="D981" s="27"/>
      <c r="E981" s="27"/>
    </row>
    <row r="982" spans="1:5" x14ac:dyDescent="0.25">
      <c r="A982" s="27"/>
      <c r="B982" s="98"/>
      <c r="C982" s="27"/>
      <c r="D982" s="27"/>
      <c r="E982" s="27"/>
    </row>
    <row r="983" spans="1:5" x14ac:dyDescent="0.25">
      <c r="A983" s="27"/>
      <c r="B983" s="98"/>
      <c r="C983" s="27"/>
      <c r="D983" s="27"/>
      <c r="E983" s="27"/>
    </row>
    <row r="984" spans="1:5" x14ac:dyDescent="0.25">
      <c r="A984" s="27"/>
      <c r="B984" s="98"/>
      <c r="C984" s="27"/>
      <c r="D984" s="27"/>
      <c r="E984" s="27"/>
    </row>
    <row r="985" spans="1:5" x14ac:dyDescent="0.25">
      <c r="A985" s="27"/>
      <c r="B985" s="98"/>
      <c r="C985" s="27"/>
      <c r="D985" s="27"/>
      <c r="E985" s="27"/>
    </row>
    <row r="986" spans="1:5" x14ac:dyDescent="0.25">
      <c r="A986" s="27"/>
      <c r="B986" s="98"/>
      <c r="C986" s="27"/>
      <c r="D986" s="27"/>
      <c r="E986" s="27"/>
    </row>
    <row r="987" spans="1:5" x14ac:dyDescent="0.25">
      <c r="A987" s="27"/>
      <c r="B987" s="98"/>
      <c r="C987" s="27"/>
      <c r="D987" s="27"/>
      <c r="E987" s="27"/>
    </row>
    <row r="988" spans="1:5" x14ac:dyDescent="0.25">
      <c r="A988" s="27"/>
      <c r="B988" s="98"/>
      <c r="C988" s="27"/>
      <c r="D988" s="27"/>
      <c r="E988" s="27"/>
    </row>
    <row r="989" spans="1:5" x14ac:dyDescent="0.25">
      <c r="A989" s="27"/>
      <c r="B989" s="98"/>
      <c r="C989" s="27"/>
      <c r="D989" s="27"/>
      <c r="E989" s="27"/>
    </row>
    <row r="990" spans="1:5" x14ac:dyDescent="0.25">
      <c r="A990" s="27"/>
      <c r="B990" s="98"/>
      <c r="C990" s="27"/>
      <c r="D990" s="27"/>
      <c r="E990" s="27"/>
    </row>
    <row r="991" spans="1:5" x14ac:dyDescent="0.25">
      <c r="A991" s="27"/>
      <c r="B991" s="98"/>
      <c r="C991" s="27"/>
      <c r="D991" s="27"/>
      <c r="E991" s="27"/>
    </row>
    <row r="992" spans="1:5" x14ac:dyDescent="0.25">
      <c r="A992" s="27"/>
      <c r="B992" s="98"/>
      <c r="C992" s="27"/>
      <c r="D992" s="27"/>
      <c r="E992" s="27"/>
    </row>
    <row r="993" spans="1:5" x14ac:dyDescent="0.25">
      <c r="A993" s="27"/>
      <c r="B993" s="98"/>
      <c r="C993" s="27"/>
      <c r="D993" s="27"/>
      <c r="E993" s="27"/>
    </row>
    <row r="994" spans="1:5" x14ac:dyDescent="0.25">
      <c r="A994" s="27"/>
      <c r="B994" s="98"/>
      <c r="C994" s="27"/>
      <c r="D994" s="27"/>
      <c r="E994" s="27"/>
    </row>
    <row r="995" spans="1:5" x14ac:dyDescent="0.25">
      <c r="A995" s="27"/>
      <c r="B995" s="98"/>
      <c r="C995" s="27"/>
      <c r="D995" s="27"/>
      <c r="E995" s="27"/>
    </row>
    <row r="996" spans="1:5" x14ac:dyDescent="0.25">
      <c r="A996" s="27"/>
      <c r="B996" s="98"/>
      <c r="C996" s="27"/>
      <c r="D996" s="27"/>
      <c r="E996" s="27"/>
    </row>
    <row r="997" spans="1:5" x14ac:dyDescent="0.25">
      <c r="A997" s="27"/>
      <c r="B997" s="98"/>
      <c r="C997" s="27"/>
      <c r="D997" s="27"/>
      <c r="E997" s="27"/>
    </row>
    <row r="998" spans="1:5" x14ac:dyDescent="0.25">
      <c r="A998" s="27"/>
      <c r="B998" s="98"/>
      <c r="C998" s="27"/>
      <c r="D998" s="27"/>
      <c r="E998" s="27"/>
    </row>
    <row r="999" spans="1:5" x14ac:dyDescent="0.25">
      <c r="A999" s="27"/>
      <c r="B999" s="98"/>
      <c r="C999" s="27"/>
      <c r="D999" s="27"/>
      <c r="E999" s="27"/>
    </row>
    <row r="1000" spans="1:5" x14ac:dyDescent="0.25">
      <c r="A1000" s="27"/>
      <c r="B1000" s="98"/>
      <c r="C1000" s="27"/>
      <c r="D1000" s="27"/>
      <c r="E1000" s="27"/>
    </row>
    <row r="1001" spans="1:5" x14ac:dyDescent="0.25">
      <c r="A1001" s="27"/>
      <c r="B1001" s="98"/>
      <c r="C1001" s="27"/>
      <c r="D1001" s="27"/>
      <c r="E1001" s="27"/>
    </row>
    <row r="1002" spans="1:5" x14ac:dyDescent="0.25">
      <c r="A1002" s="27"/>
      <c r="B1002" s="98"/>
      <c r="C1002" s="27"/>
      <c r="D1002" s="27"/>
      <c r="E1002" s="27"/>
    </row>
    <row r="1003" spans="1:5" x14ac:dyDescent="0.25">
      <c r="A1003" s="27"/>
      <c r="B1003" s="98"/>
      <c r="C1003" s="27"/>
      <c r="D1003" s="27"/>
      <c r="E1003" s="27"/>
    </row>
    <row r="1004" spans="1:5" x14ac:dyDescent="0.25">
      <c r="A1004" s="27"/>
      <c r="B1004" s="98"/>
      <c r="C1004" s="27"/>
      <c r="D1004" s="27"/>
      <c r="E1004" s="27"/>
    </row>
    <row r="1005" spans="1:5" x14ac:dyDescent="0.25">
      <c r="A1005" s="27"/>
      <c r="B1005" s="98"/>
      <c r="C1005" s="27"/>
      <c r="D1005" s="27"/>
      <c r="E1005" s="27"/>
    </row>
    <row r="1006" spans="1:5" x14ac:dyDescent="0.25">
      <c r="A1006" s="27"/>
      <c r="B1006" s="98"/>
      <c r="C1006" s="27"/>
      <c r="D1006" s="27"/>
      <c r="E1006" s="27"/>
    </row>
    <row r="1007" spans="1:5" x14ac:dyDescent="0.25">
      <c r="A1007" s="27"/>
      <c r="B1007" s="98"/>
      <c r="C1007" s="27"/>
      <c r="D1007" s="27"/>
      <c r="E1007" s="27"/>
    </row>
    <row r="1008" spans="1:5" x14ac:dyDescent="0.25">
      <c r="A1008" s="27"/>
      <c r="B1008" s="98"/>
      <c r="C1008" s="27"/>
      <c r="D1008" s="27"/>
      <c r="E1008" s="27"/>
    </row>
    <row r="1009" spans="1:5" x14ac:dyDescent="0.25">
      <c r="A1009" s="27"/>
      <c r="B1009" s="98"/>
      <c r="C1009" s="27"/>
      <c r="D1009" s="27"/>
      <c r="E1009" s="27"/>
    </row>
    <row r="1010" spans="1:5" x14ac:dyDescent="0.25">
      <c r="A1010" s="27"/>
      <c r="B1010" s="98"/>
      <c r="C1010" s="27"/>
      <c r="D1010" s="27"/>
      <c r="E1010" s="27"/>
    </row>
    <row r="1011" spans="1:5" x14ac:dyDescent="0.25">
      <c r="A1011" s="27"/>
      <c r="B1011" s="98"/>
      <c r="C1011" s="27"/>
      <c r="D1011" s="27"/>
      <c r="E1011" s="27"/>
    </row>
    <row r="1012" spans="1:5" x14ac:dyDescent="0.25">
      <c r="A1012" s="27"/>
      <c r="B1012" s="98"/>
      <c r="C1012" s="27"/>
      <c r="D1012" s="27"/>
      <c r="E1012" s="27"/>
    </row>
    <row r="1013" spans="1:5" x14ac:dyDescent="0.25">
      <c r="A1013" s="27"/>
      <c r="B1013" s="98"/>
      <c r="C1013" s="27"/>
      <c r="D1013" s="27"/>
      <c r="E1013" s="27"/>
    </row>
    <row r="1014" spans="1:5" x14ac:dyDescent="0.25">
      <c r="A1014" s="27"/>
      <c r="B1014" s="98"/>
      <c r="C1014" s="27"/>
      <c r="D1014" s="27"/>
      <c r="E1014" s="27"/>
    </row>
    <row r="1015" spans="1:5" x14ac:dyDescent="0.25">
      <c r="A1015" s="27"/>
      <c r="B1015" s="98"/>
      <c r="C1015" s="27"/>
      <c r="D1015" s="27"/>
      <c r="E1015" s="27"/>
    </row>
    <row r="1016" spans="1:5" x14ac:dyDescent="0.25">
      <c r="A1016" s="27"/>
      <c r="B1016" s="98"/>
      <c r="C1016" s="27"/>
      <c r="D1016" s="27"/>
      <c r="E1016" s="27"/>
    </row>
    <row r="1017" spans="1:5" x14ac:dyDescent="0.25">
      <c r="A1017" s="27"/>
      <c r="B1017" s="98"/>
      <c r="C1017" s="27"/>
      <c r="D1017" s="27"/>
      <c r="E1017" s="27"/>
    </row>
    <row r="1018" spans="1:5" x14ac:dyDescent="0.25">
      <c r="A1018" s="27"/>
      <c r="B1018" s="98"/>
      <c r="C1018" s="27"/>
      <c r="D1018" s="27"/>
      <c r="E1018" s="27"/>
    </row>
    <row r="1019" spans="1:5" x14ac:dyDescent="0.25">
      <c r="A1019" s="27"/>
      <c r="B1019" s="98"/>
      <c r="C1019" s="27"/>
      <c r="D1019" s="27"/>
      <c r="E1019" s="27"/>
    </row>
    <row r="1020" spans="1:5" x14ac:dyDescent="0.25">
      <c r="A1020" s="27"/>
      <c r="B1020" s="98"/>
      <c r="C1020" s="27"/>
      <c r="D1020" s="27"/>
      <c r="E1020" s="27"/>
    </row>
    <row r="1021" spans="1:5" x14ac:dyDescent="0.25">
      <c r="A1021" s="27"/>
      <c r="B1021" s="98"/>
      <c r="C1021" s="27"/>
      <c r="D1021" s="27"/>
      <c r="E1021" s="27"/>
    </row>
    <row r="1022" spans="1:5" x14ac:dyDescent="0.25">
      <c r="A1022" s="27"/>
      <c r="B1022" s="98"/>
      <c r="C1022" s="27"/>
      <c r="D1022" s="27"/>
      <c r="E1022" s="27"/>
    </row>
    <row r="1023" spans="1:5" x14ac:dyDescent="0.25">
      <c r="A1023" s="27"/>
      <c r="B1023" s="98"/>
      <c r="C1023" s="27"/>
      <c r="D1023" s="27"/>
      <c r="E1023" s="27"/>
    </row>
    <row r="1024" spans="1:5" x14ac:dyDescent="0.25">
      <c r="A1024" s="27"/>
      <c r="B1024" s="98"/>
      <c r="C1024" s="27"/>
      <c r="D1024" s="27"/>
      <c r="E1024" s="27"/>
    </row>
    <row r="1025" spans="1:5" x14ac:dyDescent="0.25">
      <c r="A1025" s="27"/>
      <c r="B1025" s="98"/>
      <c r="C1025" s="27"/>
      <c r="D1025" s="27"/>
      <c r="E1025" s="27"/>
    </row>
    <row r="1026" spans="1:5" x14ac:dyDescent="0.25">
      <c r="A1026" s="27"/>
      <c r="B1026" s="98"/>
      <c r="C1026" s="27"/>
      <c r="D1026" s="27"/>
      <c r="E1026" s="27"/>
    </row>
    <row r="1027" spans="1:5" x14ac:dyDescent="0.25">
      <c r="A1027" s="27"/>
      <c r="B1027" s="98"/>
      <c r="C1027" s="27"/>
      <c r="D1027" s="27"/>
      <c r="E1027" s="27"/>
    </row>
    <row r="1028" spans="1:5" x14ac:dyDescent="0.25">
      <c r="A1028" s="27"/>
      <c r="B1028" s="98"/>
      <c r="C1028" s="27"/>
      <c r="D1028" s="27"/>
      <c r="E1028" s="27"/>
    </row>
    <row r="1029" spans="1:5" x14ac:dyDescent="0.25">
      <c r="A1029" s="27"/>
      <c r="B1029" s="98"/>
      <c r="C1029" s="27"/>
      <c r="D1029" s="27"/>
      <c r="E1029" s="27"/>
    </row>
    <row r="1030" spans="1:5" x14ac:dyDescent="0.25">
      <c r="A1030" s="27"/>
      <c r="B1030" s="98"/>
      <c r="C1030" s="27"/>
      <c r="D1030" s="27"/>
      <c r="E1030" s="27"/>
    </row>
    <row r="1031" spans="1:5" x14ac:dyDescent="0.25">
      <c r="A1031" s="27"/>
      <c r="B1031" s="98"/>
      <c r="C1031" s="27"/>
      <c r="D1031" s="27"/>
      <c r="E1031" s="27"/>
    </row>
    <row r="1032" spans="1:5" x14ac:dyDescent="0.25">
      <c r="A1032" s="27"/>
      <c r="B1032" s="98"/>
      <c r="C1032" s="27"/>
      <c r="D1032" s="27"/>
      <c r="E1032" s="27"/>
    </row>
    <row r="1033" spans="1:5" x14ac:dyDescent="0.25">
      <c r="A1033" s="27"/>
      <c r="B1033" s="98"/>
      <c r="C1033" s="27"/>
      <c r="D1033" s="27"/>
      <c r="E1033" s="27"/>
    </row>
    <row r="1034" spans="1:5" x14ac:dyDescent="0.25">
      <c r="A1034" s="27"/>
      <c r="B1034" s="98"/>
      <c r="C1034" s="27"/>
      <c r="D1034" s="27"/>
      <c r="E1034" s="27"/>
    </row>
    <row r="1035" spans="1:5" x14ac:dyDescent="0.25">
      <c r="A1035" s="27"/>
      <c r="B1035" s="98"/>
      <c r="C1035" s="27"/>
      <c r="D1035" s="27"/>
      <c r="E1035" s="27"/>
    </row>
    <row r="1036" spans="1:5" x14ac:dyDescent="0.25">
      <c r="A1036" s="27"/>
      <c r="B1036" s="98"/>
      <c r="C1036" s="27"/>
      <c r="D1036" s="27"/>
      <c r="E1036" s="27"/>
    </row>
    <row r="1037" spans="1:5" x14ac:dyDescent="0.25">
      <c r="A1037" s="27"/>
      <c r="B1037" s="98"/>
      <c r="C1037" s="27"/>
      <c r="D1037" s="27"/>
      <c r="E1037" s="27"/>
    </row>
    <row r="1038" spans="1:5" x14ac:dyDescent="0.25">
      <c r="A1038" s="27"/>
      <c r="B1038" s="98"/>
      <c r="C1038" s="27"/>
      <c r="D1038" s="27"/>
      <c r="E1038" s="27"/>
    </row>
    <row r="1039" spans="1:5" x14ac:dyDescent="0.25">
      <c r="A1039" s="27"/>
      <c r="B1039" s="98"/>
      <c r="C1039" s="27"/>
      <c r="D1039" s="27"/>
      <c r="E1039" s="27"/>
    </row>
    <row r="1040" spans="1:5" x14ac:dyDescent="0.25">
      <c r="A1040" s="27"/>
      <c r="B1040" s="98"/>
      <c r="C1040" s="27"/>
      <c r="D1040" s="27"/>
      <c r="E1040" s="27"/>
    </row>
    <row r="1041" spans="1:5" x14ac:dyDescent="0.25">
      <c r="A1041" s="27"/>
      <c r="B1041" s="98"/>
      <c r="C1041" s="27"/>
      <c r="D1041" s="27"/>
      <c r="E1041" s="27"/>
    </row>
    <row r="1042" spans="1:5" x14ac:dyDescent="0.25">
      <c r="A1042" s="27"/>
      <c r="B1042" s="98"/>
      <c r="C1042" s="27"/>
      <c r="D1042" s="27"/>
      <c r="E1042" s="27"/>
    </row>
    <row r="1043" spans="1:5" x14ac:dyDescent="0.25">
      <c r="A1043" s="27"/>
      <c r="B1043" s="98"/>
      <c r="C1043" s="27"/>
      <c r="D1043" s="27"/>
      <c r="E1043" s="27"/>
    </row>
    <row r="1044" spans="1:5" x14ac:dyDescent="0.25">
      <c r="A1044" s="27"/>
      <c r="B1044" s="98"/>
      <c r="C1044" s="27"/>
      <c r="D1044" s="27"/>
      <c r="E1044" s="27"/>
    </row>
    <row r="1045" spans="1:5" x14ac:dyDescent="0.25">
      <c r="A1045" s="27"/>
      <c r="B1045" s="98"/>
      <c r="C1045" s="27"/>
      <c r="D1045" s="27"/>
      <c r="E1045" s="27"/>
    </row>
    <row r="1046" spans="1:5" x14ac:dyDescent="0.25">
      <c r="A1046" s="27"/>
      <c r="B1046" s="98"/>
      <c r="C1046" s="27"/>
      <c r="D1046" s="27"/>
      <c r="E1046" s="27"/>
    </row>
    <row r="1047" spans="1:5" x14ac:dyDescent="0.25">
      <c r="A1047" s="27"/>
      <c r="B1047" s="98"/>
      <c r="C1047" s="27"/>
      <c r="D1047" s="27"/>
      <c r="E1047" s="27"/>
    </row>
    <row r="1048" spans="1:5" x14ac:dyDescent="0.25">
      <c r="A1048" s="27"/>
      <c r="B1048" s="98"/>
      <c r="C1048" s="27"/>
      <c r="D1048" s="27"/>
      <c r="E1048" s="27"/>
    </row>
    <row r="1049" spans="1:5" x14ac:dyDescent="0.25">
      <c r="A1049" s="27"/>
      <c r="B1049" s="98"/>
      <c r="C1049" s="27"/>
      <c r="D1049" s="27"/>
      <c r="E1049" s="27"/>
    </row>
    <row r="1050" spans="1:5" x14ac:dyDescent="0.25">
      <c r="A1050" s="27"/>
      <c r="B1050" s="98"/>
      <c r="C1050" s="27"/>
      <c r="D1050" s="27"/>
      <c r="E1050" s="27"/>
    </row>
    <row r="1051" spans="1:5" x14ac:dyDescent="0.25">
      <c r="A1051" s="27"/>
      <c r="B1051" s="98"/>
      <c r="C1051" s="27"/>
      <c r="D1051" s="27"/>
      <c r="E1051" s="27"/>
    </row>
    <row r="1052" spans="1:5" x14ac:dyDescent="0.25">
      <c r="A1052" s="27"/>
      <c r="B1052" s="98"/>
      <c r="C1052" s="27"/>
      <c r="D1052" s="27"/>
      <c r="E1052" s="27"/>
    </row>
    <row r="1053" spans="1:5" x14ac:dyDescent="0.25">
      <c r="A1053" s="27"/>
      <c r="B1053" s="98"/>
      <c r="C1053" s="27"/>
      <c r="D1053" s="27"/>
      <c r="E1053" s="27"/>
    </row>
    <row r="1054" spans="1:5" x14ac:dyDescent="0.25">
      <c r="A1054" s="27"/>
      <c r="B1054" s="98"/>
      <c r="C1054" s="27"/>
      <c r="D1054" s="27"/>
      <c r="E1054" s="27"/>
    </row>
    <row r="1055" spans="1:5" x14ac:dyDescent="0.25">
      <c r="A1055" s="27"/>
      <c r="B1055" s="98"/>
      <c r="C1055" s="27"/>
      <c r="D1055" s="27"/>
      <c r="E1055" s="27"/>
    </row>
    <row r="1056" spans="1:5" x14ac:dyDescent="0.25">
      <c r="A1056" s="27"/>
      <c r="B1056" s="98"/>
      <c r="C1056" s="27"/>
      <c r="D1056" s="27"/>
      <c r="E1056" s="27"/>
    </row>
    <row r="1057" spans="1:5" x14ac:dyDescent="0.25">
      <c r="A1057" s="27"/>
      <c r="B1057" s="98"/>
      <c r="C1057" s="27"/>
      <c r="D1057" s="27"/>
      <c r="E1057" s="27"/>
    </row>
    <row r="1058" spans="1:5" x14ac:dyDescent="0.25">
      <c r="A1058" s="27"/>
      <c r="B1058" s="98"/>
      <c r="C1058" s="27"/>
      <c r="D1058" s="27"/>
      <c r="E1058" s="27"/>
    </row>
    <row r="1059" spans="1:5" x14ac:dyDescent="0.25">
      <c r="A1059" s="27"/>
      <c r="B1059" s="98"/>
      <c r="C1059" s="27"/>
      <c r="D1059" s="27"/>
      <c r="E1059" s="27"/>
    </row>
    <row r="1060" spans="1:5" x14ac:dyDescent="0.25">
      <c r="A1060" s="27"/>
      <c r="B1060" s="98"/>
      <c r="C1060" s="27"/>
      <c r="D1060" s="27"/>
      <c r="E1060" s="27"/>
    </row>
    <row r="1061" spans="1:5" x14ac:dyDescent="0.25">
      <c r="A1061" s="27"/>
      <c r="B1061" s="98"/>
      <c r="C1061" s="27"/>
      <c r="D1061" s="27"/>
      <c r="E1061" s="27"/>
    </row>
    <row r="1062" spans="1:5" x14ac:dyDescent="0.25">
      <c r="A1062" s="27"/>
      <c r="B1062" s="98"/>
      <c r="C1062" s="27"/>
      <c r="D1062" s="27"/>
      <c r="E1062" s="27"/>
    </row>
    <row r="1063" spans="1:5" x14ac:dyDescent="0.25">
      <c r="A1063" s="27"/>
      <c r="B1063" s="98"/>
      <c r="C1063" s="27"/>
      <c r="D1063" s="27"/>
      <c r="E1063" s="27"/>
    </row>
    <row r="1064" spans="1:5" x14ac:dyDescent="0.25">
      <c r="A1064" s="27"/>
      <c r="B1064" s="98"/>
      <c r="C1064" s="27"/>
      <c r="D1064" s="27"/>
      <c r="E1064" s="27"/>
    </row>
    <row r="1065" spans="1:5" x14ac:dyDescent="0.25">
      <c r="A1065" s="27"/>
      <c r="B1065" s="98"/>
      <c r="C1065" s="27"/>
      <c r="D1065" s="27"/>
      <c r="E1065" s="27"/>
    </row>
    <row r="1066" spans="1:5" x14ac:dyDescent="0.25">
      <c r="A1066" s="27"/>
      <c r="B1066" s="98"/>
      <c r="C1066" s="27"/>
      <c r="D1066" s="27"/>
      <c r="E1066" s="27"/>
    </row>
    <row r="1067" spans="1:5" x14ac:dyDescent="0.25">
      <c r="A1067" s="27"/>
      <c r="B1067" s="98"/>
      <c r="C1067" s="27"/>
      <c r="D1067" s="27"/>
      <c r="E1067" s="27"/>
    </row>
    <row r="1068" spans="1:5" x14ac:dyDescent="0.25">
      <c r="A1068" s="27"/>
      <c r="B1068" s="98"/>
      <c r="C1068" s="27"/>
      <c r="D1068" s="27"/>
      <c r="E1068" s="27"/>
    </row>
    <row r="1069" spans="1:5" x14ac:dyDescent="0.25">
      <c r="A1069" s="27"/>
      <c r="B1069" s="98"/>
      <c r="C1069" s="27"/>
      <c r="D1069" s="27"/>
      <c r="E1069" s="27"/>
    </row>
    <row r="1070" spans="1:5" x14ac:dyDescent="0.25">
      <c r="A1070" s="27"/>
      <c r="B1070" s="98"/>
      <c r="C1070" s="27"/>
      <c r="D1070" s="27"/>
      <c r="E1070" s="27"/>
    </row>
    <row r="1071" spans="1:5" x14ac:dyDescent="0.25">
      <c r="A1071" s="27"/>
      <c r="B1071" s="98"/>
      <c r="C1071" s="27"/>
      <c r="D1071" s="27"/>
      <c r="E1071" s="27"/>
    </row>
    <row r="1072" spans="1:5" x14ac:dyDescent="0.25">
      <c r="A1072" s="27"/>
      <c r="B1072" s="98"/>
      <c r="C1072" s="27"/>
      <c r="D1072" s="27"/>
      <c r="E1072" s="27"/>
    </row>
    <row r="1073" spans="1:5" x14ac:dyDescent="0.25">
      <c r="A1073" s="27"/>
      <c r="B1073" s="98"/>
      <c r="C1073" s="27"/>
      <c r="D1073" s="27"/>
      <c r="E1073" s="27"/>
    </row>
    <row r="1074" spans="1:5" x14ac:dyDescent="0.25">
      <c r="A1074" s="27"/>
      <c r="B1074" s="98"/>
      <c r="C1074" s="27"/>
      <c r="D1074" s="27"/>
      <c r="E1074" s="27"/>
    </row>
    <row r="1075" spans="1:5" x14ac:dyDescent="0.25">
      <c r="A1075" s="27"/>
      <c r="B1075" s="98"/>
      <c r="C1075" s="27"/>
      <c r="D1075" s="27"/>
      <c r="E1075" s="27"/>
    </row>
    <row r="1076" spans="1:5" x14ac:dyDescent="0.25">
      <c r="A1076" s="27"/>
      <c r="B1076" s="98"/>
      <c r="C1076" s="27"/>
      <c r="D1076" s="27"/>
      <c r="E1076" s="27"/>
    </row>
    <row r="1077" spans="1:5" x14ac:dyDescent="0.25">
      <c r="A1077" s="27"/>
      <c r="B1077" s="98"/>
      <c r="C1077" s="27"/>
      <c r="D1077" s="27"/>
      <c r="E1077" s="27"/>
    </row>
    <row r="1078" spans="1:5" x14ac:dyDescent="0.25">
      <c r="A1078" s="27"/>
      <c r="B1078" s="98"/>
      <c r="C1078" s="27"/>
      <c r="D1078" s="27"/>
      <c r="E1078" s="27"/>
    </row>
    <row r="1079" spans="1:5" x14ac:dyDescent="0.25">
      <c r="A1079" s="27"/>
      <c r="B1079" s="98"/>
      <c r="C1079" s="27"/>
      <c r="D1079" s="27"/>
      <c r="E1079" s="27"/>
    </row>
    <row r="1080" spans="1:5" x14ac:dyDescent="0.25">
      <c r="A1080" s="27"/>
      <c r="B1080" s="98"/>
      <c r="C1080" s="27"/>
      <c r="D1080" s="27"/>
      <c r="E1080" s="27"/>
    </row>
    <row r="1081" spans="1:5" x14ac:dyDescent="0.25">
      <c r="A1081" s="27"/>
      <c r="B1081" s="98"/>
      <c r="C1081" s="27"/>
      <c r="D1081" s="27"/>
      <c r="E1081" s="27"/>
    </row>
    <row r="1082" spans="1:5" x14ac:dyDescent="0.25">
      <c r="A1082" s="27"/>
      <c r="B1082" s="98"/>
      <c r="C1082" s="27"/>
      <c r="D1082" s="27"/>
      <c r="E1082" s="27"/>
    </row>
    <row r="1083" spans="1:5" x14ac:dyDescent="0.25">
      <c r="A1083" s="27"/>
      <c r="B1083" s="98"/>
      <c r="C1083" s="27"/>
      <c r="D1083" s="27"/>
      <c r="E1083" s="27"/>
    </row>
    <row r="1084" spans="1:5" x14ac:dyDescent="0.25">
      <c r="A1084" s="27"/>
      <c r="B1084" s="98"/>
      <c r="C1084" s="27"/>
      <c r="D1084" s="27"/>
      <c r="E1084" s="27"/>
    </row>
    <row r="1085" spans="1:5" x14ac:dyDescent="0.25">
      <c r="A1085" s="27"/>
      <c r="B1085" s="98"/>
      <c r="C1085" s="27"/>
      <c r="D1085" s="27"/>
      <c r="E1085" s="27"/>
    </row>
    <row r="1086" spans="1:5" x14ac:dyDescent="0.25">
      <c r="A1086" s="27"/>
      <c r="B1086" s="98"/>
      <c r="C1086" s="27"/>
      <c r="D1086" s="27"/>
      <c r="E1086" s="27"/>
    </row>
    <row r="1087" spans="1:5" x14ac:dyDescent="0.25">
      <c r="A1087" s="27"/>
      <c r="B1087" s="98"/>
      <c r="C1087" s="27"/>
      <c r="D1087" s="27"/>
      <c r="E1087" s="27"/>
    </row>
    <row r="1088" spans="1:5" x14ac:dyDescent="0.25">
      <c r="A1088" s="27"/>
      <c r="B1088" s="98"/>
      <c r="C1088" s="27"/>
      <c r="D1088" s="27"/>
      <c r="E1088" s="27"/>
    </row>
    <row r="1089" spans="1:5" x14ac:dyDescent="0.25">
      <c r="A1089" s="27"/>
      <c r="B1089" s="98"/>
      <c r="C1089" s="27"/>
      <c r="D1089" s="27"/>
      <c r="E1089" s="27"/>
    </row>
    <row r="1090" spans="1:5" x14ac:dyDescent="0.25">
      <c r="A1090" s="27"/>
      <c r="B1090" s="98"/>
      <c r="C1090" s="27"/>
      <c r="D1090" s="27"/>
      <c r="E1090" s="27"/>
    </row>
    <row r="1091" spans="1:5" x14ac:dyDescent="0.25">
      <c r="A1091" s="27"/>
      <c r="B1091" s="98"/>
      <c r="C1091" s="27"/>
      <c r="D1091" s="27"/>
      <c r="E1091" s="27"/>
    </row>
    <row r="1092" spans="1:5" x14ac:dyDescent="0.25">
      <c r="A1092" s="27"/>
      <c r="B1092" s="98"/>
      <c r="C1092" s="27"/>
      <c r="D1092" s="27"/>
      <c r="E1092" s="27"/>
    </row>
    <row r="1093" spans="1:5" x14ac:dyDescent="0.25">
      <c r="A1093" s="27"/>
      <c r="B1093" s="98"/>
      <c r="C1093" s="27"/>
      <c r="D1093" s="27"/>
      <c r="E1093" s="27"/>
    </row>
    <row r="1094" spans="1:5" x14ac:dyDescent="0.25">
      <c r="A1094" s="27"/>
      <c r="B1094" s="98"/>
      <c r="C1094" s="27"/>
      <c r="D1094" s="27"/>
      <c r="E1094" s="27"/>
    </row>
    <row r="1095" spans="1:5" x14ac:dyDescent="0.25">
      <c r="A1095" s="27"/>
      <c r="B1095" s="98"/>
      <c r="C1095" s="27"/>
      <c r="D1095" s="27"/>
      <c r="E1095" s="27"/>
    </row>
    <row r="1096" spans="1:5" x14ac:dyDescent="0.25">
      <c r="A1096" s="27"/>
      <c r="B1096" s="98"/>
      <c r="C1096" s="27"/>
      <c r="D1096" s="27"/>
      <c r="E1096" s="27"/>
    </row>
    <row r="1097" spans="1:5" x14ac:dyDescent="0.25">
      <c r="A1097" s="27"/>
      <c r="B1097" s="98"/>
      <c r="C1097" s="27"/>
      <c r="D1097" s="27"/>
      <c r="E1097" s="27"/>
    </row>
    <row r="1098" spans="1:5" x14ac:dyDescent="0.25">
      <c r="A1098" s="27"/>
      <c r="B1098" s="98"/>
      <c r="C1098" s="27"/>
      <c r="D1098" s="27"/>
      <c r="E1098" s="27"/>
    </row>
    <row r="1099" spans="1:5" x14ac:dyDescent="0.25">
      <c r="A1099" s="27"/>
      <c r="B1099" s="98"/>
      <c r="C1099" s="27"/>
      <c r="D1099" s="27"/>
      <c r="E1099" s="27"/>
    </row>
    <row r="1100" spans="1:5" x14ac:dyDescent="0.25">
      <c r="A1100" s="27"/>
      <c r="B1100" s="98"/>
      <c r="C1100" s="27"/>
      <c r="D1100" s="27"/>
      <c r="E1100" s="27"/>
    </row>
    <row r="1101" spans="1:5" x14ac:dyDescent="0.25">
      <c r="A1101" s="27"/>
      <c r="B1101" s="98"/>
      <c r="C1101" s="27"/>
      <c r="D1101" s="27"/>
      <c r="E1101" s="27"/>
    </row>
    <row r="1102" spans="1:5" x14ac:dyDescent="0.25">
      <c r="A1102" s="27"/>
      <c r="B1102" s="98"/>
      <c r="C1102" s="27"/>
      <c r="D1102" s="27"/>
      <c r="E1102" s="27"/>
    </row>
    <row r="1103" spans="1:5" x14ac:dyDescent="0.25">
      <c r="A1103" s="27"/>
      <c r="B1103" s="98"/>
      <c r="C1103" s="27"/>
      <c r="D1103" s="27"/>
      <c r="E1103" s="27"/>
    </row>
    <row r="1104" spans="1:5" x14ac:dyDescent="0.25">
      <c r="A1104" s="27"/>
      <c r="B1104" s="98"/>
      <c r="C1104" s="27"/>
      <c r="D1104" s="27"/>
      <c r="E1104" s="27"/>
    </row>
    <row r="1105" spans="1:5" x14ac:dyDescent="0.25">
      <c r="A1105" s="27"/>
      <c r="B1105" s="98"/>
      <c r="C1105" s="27"/>
      <c r="D1105" s="27"/>
      <c r="E1105" s="27"/>
    </row>
    <row r="1106" spans="1:5" x14ac:dyDescent="0.25">
      <c r="A1106" s="27"/>
      <c r="B1106" s="98"/>
      <c r="C1106" s="27"/>
      <c r="D1106" s="27"/>
      <c r="E1106" s="27"/>
    </row>
    <row r="1107" spans="1:5" x14ac:dyDescent="0.25">
      <c r="A1107" s="27"/>
      <c r="B1107" s="98"/>
      <c r="C1107" s="27"/>
      <c r="D1107" s="27"/>
      <c r="E1107" s="27"/>
    </row>
    <row r="1108" spans="1:5" x14ac:dyDescent="0.25">
      <c r="A1108" s="27"/>
      <c r="B1108" s="98"/>
      <c r="C1108" s="27"/>
      <c r="D1108" s="27"/>
      <c r="E1108" s="27"/>
    </row>
    <row r="1109" spans="1:5" x14ac:dyDescent="0.25">
      <c r="A1109" s="27"/>
      <c r="B1109" s="98"/>
      <c r="C1109" s="27"/>
      <c r="D1109" s="27"/>
      <c r="E1109" s="27"/>
    </row>
    <row r="1110" spans="1:5" x14ac:dyDescent="0.25">
      <c r="A1110" s="27"/>
      <c r="B1110" s="98"/>
      <c r="C1110" s="27"/>
      <c r="D1110" s="27"/>
      <c r="E1110" s="27"/>
    </row>
    <row r="1111" spans="1:5" x14ac:dyDescent="0.25">
      <c r="A1111" s="27"/>
      <c r="B1111" s="98"/>
      <c r="C1111" s="27"/>
      <c r="D1111" s="27"/>
      <c r="E1111" s="27"/>
    </row>
    <row r="1112" spans="1:5" x14ac:dyDescent="0.25">
      <c r="A1112" s="27"/>
      <c r="B1112" s="98"/>
      <c r="C1112" s="27"/>
      <c r="D1112" s="27"/>
      <c r="E1112" s="27"/>
    </row>
    <row r="1113" spans="1:5" x14ac:dyDescent="0.25">
      <c r="A1113" s="27"/>
      <c r="B1113" s="98"/>
      <c r="C1113" s="27"/>
      <c r="D1113" s="27"/>
      <c r="E1113" s="27"/>
    </row>
    <row r="1114" spans="1:5" x14ac:dyDescent="0.25">
      <c r="A1114" s="27"/>
      <c r="B1114" s="98"/>
      <c r="C1114" s="27"/>
      <c r="D1114" s="27"/>
      <c r="E1114" s="27"/>
    </row>
    <row r="1115" spans="1:5" x14ac:dyDescent="0.25">
      <c r="A1115" s="27"/>
      <c r="B1115" s="98"/>
      <c r="C1115" s="27"/>
      <c r="D1115" s="27"/>
      <c r="E1115" s="27"/>
    </row>
    <row r="1116" spans="1:5" x14ac:dyDescent="0.25">
      <c r="A1116" s="27"/>
      <c r="B1116" s="98"/>
      <c r="C1116" s="27"/>
      <c r="D1116" s="27"/>
      <c r="E1116" s="27"/>
    </row>
    <row r="1117" spans="1:5" x14ac:dyDescent="0.25">
      <c r="A1117" s="27"/>
      <c r="B1117" s="98"/>
      <c r="C1117" s="27"/>
      <c r="D1117" s="27"/>
      <c r="E1117" s="27"/>
    </row>
    <row r="1118" spans="1:5" x14ac:dyDescent="0.25">
      <c r="A1118" s="27"/>
      <c r="B1118" s="98"/>
      <c r="C1118" s="27"/>
      <c r="D1118" s="27"/>
      <c r="E1118" s="27"/>
    </row>
    <row r="1119" spans="1:5" x14ac:dyDescent="0.25">
      <c r="A1119" s="27"/>
      <c r="B1119" s="98"/>
      <c r="C1119" s="27"/>
      <c r="D1119" s="27"/>
      <c r="E1119" s="27"/>
    </row>
    <row r="1120" spans="1:5" x14ac:dyDescent="0.25">
      <c r="A1120" s="27"/>
      <c r="B1120" s="98"/>
      <c r="C1120" s="27"/>
      <c r="D1120" s="27"/>
      <c r="E1120" s="27"/>
    </row>
    <row r="1121" spans="1:5" x14ac:dyDescent="0.25">
      <c r="A1121" s="27"/>
      <c r="B1121" s="98"/>
      <c r="C1121" s="27"/>
      <c r="D1121" s="27"/>
      <c r="E1121" s="27"/>
    </row>
    <row r="1122" spans="1:5" x14ac:dyDescent="0.25">
      <c r="A1122" s="27"/>
      <c r="B1122" s="98"/>
      <c r="C1122" s="27"/>
      <c r="D1122" s="27"/>
      <c r="E1122" s="27"/>
    </row>
    <row r="1123" spans="1:5" x14ac:dyDescent="0.25">
      <c r="A1123" s="27"/>
      <c r="B1123" s="98"/>
      <c r="C1123" s="27"/>
      <c r="D1123" s="27"/>
      <c r="E1123" s="27"/>
    </row>
    <row r="1124" spans="1:5" x14ac:dyDescent="0.25">
      <c r="A1124" s="27"/>
      <c r="B1124" s="98"/>
      <c r="C1124" s="27"/>
      <c r="D1124" s="27"/>
      <c r="E1124" s="27"/>
    </row>
    <row r="1125" spans="1:5" x14ac:dyDescent="0.25">
      <c r="A1125" s="27"/>
      <c r="B1125" s="98"/>
      <c r="C1125" s="27"/>
      <c r="D1125" s="27"/>
      <c r="E1125" s="27"/>
    </row>
    <row r="1126" spans="1:5" x14ac:dyDescent="0.25">
      <c r="A1126" s="27"/>
      <c r="B1126" s="98"/>
      <c r="C1126" s="27"/>
      <c r="D1126" s="27"/>
      <c r="E1126" s="27"/>
    </row>
    <row r="1127" spans="1:5" x14ac:dyDescent="0.25">
      <c r="A1127" s="27"/>
      <c r="B1127" s="98"/>
      <c r="C1127" s="27"/>
      <c r="D1127" s="27"/>
      <c r="E1127" s="27"/>
    </row>
    <row r="1128" spans="1:5" x14ac:dyDescent="0.25">
      <c r="A1128" s="27"/>
      <c r="B1128" s="98"/>
      <c r="C1128" s="27"/>
      <c r="D1128" s="27"/>
      <c r="E1128" s="27"/>
    </row>
    <row r="1129" spans="1:5" x14ac:dyDescent="0.25">
      <c r="A1129" s="27"/>
      <c r="B1129" s="98"/>
      <c r="C1129" s="27"/>
      <c r="D1129" s="27"/>
      <c r="E1129" s="27"/>
    </row>
    <row r="1130" spans="1:5" x14ac:dyDescent="0.25">
      <c r="A1130" s="27"/>
      <c r="B1130" s="98"/>
      <c r="C1130" s="27"/>
      <c r="D1130" s="27"/>
      <c r="E1130" s="27"/>
    </row>
    <row r="1131" spans="1:5" x14ac:dyDescent="0.25">
      <c r="A1131" s="27"/>
      <c r="B1131" s="98"/>
      <c r="C1131" s="27"/>
      <c r="D1131" s="27"/>
      <c r="E1131" s="27"/>
    </row>
    <row r="1132" spans="1:5" x14ac:dyDescent="0.25">
      <c r="A1132" s="27"/>
      <c r="B1132" s="98"/>
      <c r="C1132" s="27"/>
      <c r="D1132" s="27"/>
      <c r="E1132" s="27"/>
    </row>
    <row r="1133" spans="1:5" x14ac:dyDescent="0.25">
      <c r="A1133" s="27"/>
      <c r="B1133" s="98"/>
      <c r="C1133" s="27"/>
      <c r="D1133" s="27"/>
      <c r="E1133" s="27"/>
    </row>
    <row r="1134" spans="1:5" x14ac:dyDescent="0.25">
      <c r="A1134" s="27"/>
      <c r="B1134" s="98"/>
      <c r="C1134" s="27"/>
      <c r="D1134" s="27"/>
      <c r="E1134" s="27"/>
    </row>
    <row r="1135" spans="1:5" x14ac:dyDescent="0.25">
      <c r="A1135" s="27"/>
      <c r="B1135" s="98"/>
      <c r="C1135" s="27"/>
      <c r="D1135" s="27"/>
      <c r="E1135" s="27"/>
    </row>
    <row r="1136" spans="1:5" x14ac:dyDescent="0.25">
      <c r="A1136" s="27"/>
      <c r="B1136" s="98"/>
      <c r="C1136" s="27"/>
      <c r="D1136" s="27"/>
      <c r="E1136" s="27"/>
    </row>
    <row r="1137" spans="1:5" x14ac:dyDescent="0.25">
      <c r="A1137" s="27"/>
      <c r="B1137" s="98"/>
      <c r="C1137" s="27"/>
      <c r="D1137" s="27"/>
      <c r="E1137" s="27"/>
    </row>
    <row r="1138" spans="1:5" x14ac:dyDescent="0.25">
      <c r="A1138" s="27"/>
      <c r="B1138" s="98"/>
      <c r="C1138" s="27"/>
      <c r="D1138" s="27"/>
      <c r="E1138" s="27"/>
    </row>
    <row r="1139" spans="1:5" x14ac:dyDescent="0.25">
      <c r="A1139" s="27"/>
      <c r="B1139" s="98"/>
      <c r="C1139" s="27"/>
      <c r="D1139" s="27"/>
      <c r="E1139" s="27"/>
    </row>
    <row r="1140" spans="1:5" x14ac:dyDescent="0.25">
      <c r="A1140" s="27"/>
      <c r="B1140" s="98"/>
      <c r="C1140" s="27"/>
      <c r="D1140" s="27"/>
      <c r="E1140" s="27"/>
    </row>
    <row r="1141" spans="1:5" x14ac:dyDescent="0.25">
      <c r="A1141" s="27"/>
      <c r="B1141" s="98"/>
      <c r="C1141" s="27"/>
      <c r="D1141" s="27"/>
      <c r="E1141" s="27"/>
    </row>
    <row r="1142" spans="1:5" x14ac:dyDescent="0.25">
      <c r="A1142" s="27"/>
      <c r="B1142" s="98"/>
      <c r="C1142" s="27"/>
      <c r="D1142" s="27"/>
      <c r="E1142" s="27"/>
    </row>
    <row r="1143" spans="1:5" x14ac:dyDescent="0.25">
      <c r="A1143" s="27"/>
      <c r="B1143" s="98"/>
      <c r="C1143" s="27"/>
      <c r="D1143" s="27"/>
      <c r="E1143" s="27"/>
    </row>
    <row r="1144" spans="1:5" x14ac:dyDescent="0.25">
      <c r="A1144" s="27"/>
      <c r="B1144" s="98"/>
      <c r="C1144" s="27"/>
      <c r="D1144" s="27"/>
      <c r="E1144" s="27"/>
    </row>
    <row r="1145" spans="1:5" x14ac:dyDescent="0.25">
      <c r="A1145" s="27"/>
      <c r="B1145" s="98"/>
      <c r="C1145" s="27"/>
      <c r="D1145" s="27"/>
      <c r="E1145" s="27"/>
    </row>
    <row r="1146" spans="1:5" x14ac:dyDescent="0.25">
      <c r="A1146" s="27"/>
      <c r="B1146" s="98"/>
      <c r="C1146" s="27"/>
      <c r="D1146" s="27"/>
      <c r="E1146" s="27"/>
    </row>
    <row r="1147" spans="1:5" x14ac:dyDescent="0.25">
      <c r="A1147" s="27"/>
      <c r="B1147" s="98"/>
      <c r="C1147" s="27"/>
      <c r="D1147" s="27"/>
      <c r="E1147" s="27"/>
    </row>
    <row r="1148" spans="1:5" x14ac:dyDescent="0.25">
      <c r="A1148" s="27"/>
      <c r="B1148" s="98"/>
      <c r="C1148" s="27"/>
      <c r="D1148" s="27"/>
      <c r="E1148" s="27"/>
    </row>
    <row r="1149" spans="1:5" x14ac:dyDescent="0.25">
      <c r="A1149" s="27"/>
      <c r="B1149" s="98"/>
      <c r="C1149" s="27"/>
      <c r="D1149" s="27"/>
      <c r="E1149" s="27"/>
    </row>
    <row r="1150" spans="1:5" x14ac:dyDescent="0.25">
      <c r="A1150" s="27"/>
      <c r="B1150" s="98"/>
      <c r="C1150" s="27"/>
      <c r="D1150" s="27"/>
      <c r="E1150" s="27"/>
    </row>
    <row r="1151" spans="1:5" x14ac:dyDescent="0.25">
      <c r="A1151" s="27"/>
      <c r="B1151" s="98"/>
      <c r="C1151" s="27"/>
      <c r="D1151" s="27"/>
      <c r="E1151" s="27"/>
    </row>
    <row r="1152" spans="1:5" x14ac:dyDescent="0.25">
      <c r="A1152" s="27"/>
      <c r="B1152" s="98"/>
      <c r="C1152" s="27"/>
      <c r="D1152" s="27"/>
      <c r="E1152" s="27"/>
    </row>
    <row r="1153" spans="1:5" x14ac:dyDescent="0.25">
      <c r="A1153" s="27"/>
      <c r="B1153" s="98"/>
      <c r="C1153" s="27"/>
      <c r="D1153" s="27"/>
      <c r="E1153" s="27"/>
    </row>
    <row r="1154" spans="1:5" x14ac:dyDescent="0.25">
      <c r="A1154" s="27"/>
      <c r="B1154" s="98"/>
      <c r="C1154" s="27"/>
      <c r="D1154" s="27"/>
      <c r="E1154" s="27"/>
    </row>
    <row r="1155" spans="1:5" x14ac:dyDescent="0.25">
      <c r="A1155" s="27"/>
      <c r="B1155" s="98"/>
      <c r="C1155" s="27"/>
      <c r="D1155" s="27"/>
      <c r="E1155" s="27"/>
    </row>
    <row r="1156" spans="1:5" x14ac:dyDescent="0.25">
      <c r="A1156" s="27"/>
      <c r="B1156" s="98"/>
      <c r="C1156" s="27"/>
      <c r="D1156" s="27"/>
      <c r="E1156" s="27"/>
    </row>
    <row r="1157" spans="1:5" x14ac:dyDescent="0.25">
      <c r="A1157" s="27"/>
      <c r="B1157" s="98"/>
      <c r="C1157" s="27"/>
      <c r="D1157" s="27"/>
      <c r="E1157" s="27"/>
    </row>
    <row r="1158" spans="1:5" x14ac:dyDescent="0.25">
      <c r="A1158" s="27"/>
      <c r="B1158" s="98"/>
      <c r="C1158" s="27"/>
      <c r="D1158" s="27"/>
      <c r="E1158" s="27"/>
    </row>
    <row r="1159" spans="1:5" x14ac:dyDescent="0.25">
      <c r="A1159" s="27"/>
      <c r="B1159" s="98"/>
      <c r="C1159" s="27"/>
      <c r="D1159" s="27"/>
      <c r="E1159" s="27"/>
    </row>
    <row r="1160" spans="1:5" x14ac:dyDescent="0.25">
      <c r="A1160" s="27"/>
      <c r="B1160" s="98"/>
      <c r="C1160" s="27"/>
      <c r="D1160" s="27"/>
      <c r="E1160" s="27"/>
    </row>
    <row r="1161" spans="1:5" x14ac:dyDescent="0.25">
      <c r="A1161" s="27"/>
      <c r="B1161" s="98"/>
      <c r="C1161" s="27"/>
      <c r="D1161" s="27"/>
      <c r="E1161" s="27"/>
    </row>
    <row r="1162" spans="1:5" x14ac:dyDescent="0.25">
      <c r="A1162" s="27"/>
      <c r="B1162" s="98"/>
      <c r="C1162" s="27"/>
      <c r="D1162" s="27"/>
      <c r="E1162" s="27"/>
    </row>
    <row r="1163" spans="1:5" x14ac:dyDescent="0.25">
      <c r="A1163" s="27"/>
      <c r="B1163" s="98"/>
      <c r="C1163" s="27"/>
      <c r="D1163" s="27"/>
      <c r="E1163" s="27"/>
    </row>
    <row r="1164" spans="1:5" x14ac:dyDescent="0.25">
      <c r="A1164" s="27"/>
      <c r="B1164" s="98"/>
      <c r="C1164" s="27"/>
      <c r="D1164" s="27"/>
      <c r="E1164" s="27"/>
    </row>
    <row r="1165" spans="1:5" x14ac:dyDescent="0.25">
      <c r="A1165" s="27"/>
      <c r="B1165" s="98"/>
      <c r="C1165" s="27"/>
      <c r="D1165" s="27"/>
      <c r="E1165" s="27"/>
    </row>
    <row r="1166" spans="1:5" x14ac:dyDescent="0.25">
      <c r="A1166" s="27"/>
      <c r="B1166" s="98"/>
      <c r="C1166" s="27"/>
      <c r="D1166" s="27"/>
      <c r="E1166" s="27"/>
    </row>
    <row r="1167" spans="1:5" x14ac:dyDescent="0.25">
      <c r="A1167" s="27"/>
      <c r="B1167" s="98"/>
      <c r="C1167" s="27"/>
      <c r="D1167" s="27"/>
      <c r="E1167" s="27"/>
    </row>
    <row r="1168" spans="1:5" x14ac:dyDescent="0.25">
      <c r="A1168" s="27"/>
      <c r="B1168" s="98"/>
      <c r="C1168" s="27"/>
      <c r="D1168" s="27"/>
      <c r="E1168" s="27"/>
    </row>
    <row r="1169" spans="1:5" x14ac:dyDescent="0.25">
      <c r="A1169" s="27"/>
      <c r="B1169" s="98"/>
      <c r="C1169" s="27"/>
      <c r="D1169" s="27"/>
      <c r="E1169" s="27"/>
    </row>
    <row r="1170" spans="1:5" x14ac:dyDescent="0.25">
      <c r="A1170" s="27"/>
      <c r="B1170" s="98"/>
      <c r="C1170" s="27"/>
      <c r="D1170" s="27"/>
      <c r="E1170" s="27"/>
    </row>
    <row r="1171" spans="1:5" x14ac:dyDescent="0.25">
      <c r="A1171" s="27"/>
      <c r="B1171" s="98"/>
      <c r="C1171" s="27"/>
      <c r="D1171" s="27"/>
      <c r="E1171" s="27"/>
    </row>
    <row r="1172" spans="1:5" x14ac:dyDescent="0.25">
      <c r="A1172" s="27"/>
      <c r="B1172" s="98"/>
      <c r="C1172" s="27"/>
      <c r="D1172" s="27"/>
      <c r="E1172" s="27"/>
    </row>
    <row r="1173" spans="1:5" x14ac:dyDescent="0.25">
      <c r="A1173" s="27"/>
      <c r="B1173" s="98"/>
      <c r="C1173" s="27"/>
      <c r="D1173" s="27"/>
      <c r="E1173" s="27"/>
    </row>
    <row r="1174" spans="1:5" x14ac:dyDescent="0.25">
      <c r="A1174" s="27"/>
      <c r="B1174" s="98"/>
      <c r="C1174" s="27"/>
      <c r="D1174" s="27"/>
      <c r="E1174" s="27"/>
    </row>
    <row r="1175" spans="1:5" x14ac:dyDescent="0.25">
      <c r="A1175" s="27"/>
      <c r="B1175" s="98"/>
      <c r="C1175" s="27"/>
      <c r="D1175" s="27"/>
      <c r="E1175" s="27"/>
    </row>
    <row r="1176" spans="1:5" x14ac:dyDescent="0.25">
      <c r="A1176" s="27"/>
      <c r="B1176" s="98"/>
      <c r="C1176" s="27"/>
      <c r="D1176" s="27"/>
      <c r="E1176" s="27"/>
    </row>
    <row r="1177" spans="1:5" x14ac:dyDescent="0.25">
      <c r="A1177" s="27"/>
      <c r="B1177" s="98"/>
      <c r="C1177" s="27"/>
      <c r="D1177" s="27"/>
      <c r="E1177" s="27"/>
    </row>
    <row r="1178" spans="1:5" x14ac:dyDescent="0.25">
      <c r="A1178" s="27"/>
      <c r="B1178" s="98"/>
      <c r="C1178" s="27"/>
      <c r="D1178" s="27"/>
      <c r="E1178" s="27"/>
    </row>
    <row r="1179" spans="1:5" x14ac:dyDescent="0.25">
      <c r="A1179" s="27"/>
      <c r="B1179" s="98"/>
      <c r="C1179" s="27"/>
      <c r="D1179" s="27"/>
      <c r="E1179" s="27"/>
    </row>
    <row r="1180" spans="1:5" x14ac:dyDescent="0.25">
      <c r="A1180" s="27"/>
      <c r="B1180" s="98"/>
      <c r="C1180" s="27"/>
      <c r="D1180" s="27"/>
      <c r="E1180" s="27"/>
    </row>
    <row r="1181" spans="1:5" x14ac:dyDescent="0.25">
      <c r="A1181" s="27"/>
      <c r="B1181" s="98"/>
      <c r="C1181" s="27"/>
      <c r="D1181" s="27"/>
      <c r="E1181" s="27"/>
    </row>
    <row r="1182" spans="1:5" x14ac:dyDescent="0.25">
      <c r="A1182" s="27"/>
      <c r="B1182" s="98"/>
      <c r="C1182" s="27"/>
      <c r="D1182" s="27"/>
      <c r="E1182" s="27"/>
    </row>
    <row r="1183" spans="1:5" x14ac:dyDescent="0.25">
      <c r="A1183" s="27"/>
      <c r="B1183" s="98"/>
      <c r="C1183" s="27"/>
      <c r="D1183" s="27"/>
      <c r="E1183" s="27"/>
    </row>
    <row r="1184" spans="1:5" x14ac:dyDescent="0.25">
      <c r="A1184" s="27"/>
      <c r="B1184" s="98"/>
      <c r="C1184" s="27"/>
      <c r="D1184" s="27"/>
      <c r="E1184" s="27"/>
    </row>
    <row r="1185" spans="1:5" x14ac:dyDescent="0.25">
      <c r="A1185" s="27"/>
      <c r="B1185" s="98"/>
      <c r="C1185" s="27"/>
      <c r="D1185" s="27"/>
      <c r="E1185" s="27"/>
    </row>
    <row r="1186" spans="1:5" x14ac:dyDescent="0.25">
      <c r="A1186" s="27"/>
      <c r="B1186" s="98"/>
      <c r="C1186" s="27"/>
      <c r="D1186" s="27"/>
      <c r="E1186" s="27"/>
    </row>
    <row r="1187" spans="1:5" x14ac:dyDescent="0.25">
      <c r="A1187" s="27"/>
      <c r="B1187" s="98"/>
      <c r="C1187" s="27"/>
      <c r="D1187" s="27"/>
      <c r="E1187" s="27"/>
    </row>
    <row r="1188" spans="1:5" x14ac:dyDescent="0.25">
      <c r="A1188" s="27"/>
      <c r="B1188" s="98"/>
      <c r="C1188" s="27"/>
      <c r="D1188" s="27"/>
      <c r="E1188" s="27"/>
    </row>
    <row r="1189" spans="1:5" x14ac:dyDescent="0.25">
      <c r="A1189" s="27"/>
      <c r="B1189" s="98"/>
      <c r="C1189" s="27"/>
      <c r="D1189" s="27"/>
      <c r="E1189" s="27"/>
    </row>
    <row r="1190" spans="1:5" x14ac:dyDescent="0.25">
      <c r="A1190" s="27"/>
      <c r="B1190" s="98"/>
      <c r="C1190" s="27"/>
      <c r="D1190" s="27"/>
      <c r="E1190" s="27"/>
    </row>
    <row r="1191" spans="1:5" x14ac:dyDescent="0.25">
      <c r="A1191" s="27"/>
      <c r="B1191" s="98"/>
      <c r="C1191" s="27"/>
      <c r="D1191" s="27"/>
      <c r="E1191" s="27"/>
    </row>
    <row r="1192" spans="1:5" x14ac:dyDescent="0.25">
      <c r="A1192" s="27"/>
      <c r="B1192" s="98"/>
      <c r="C1192" s="27"/>
      <c r="D1192" s="27"/>
      <c r="E1192" s="27"/>
    </row>
    <row r="1193" spans="1:5" x14ac:dyDescent="0.25">
      <c r="A1193" s="27"/>
      <c r="B1193" s="98"/>
      <c r="C1193" s="27"/>
      <c r="D1193" s="27"/>
      <c r="E1193" s="27"/>
    </row>
    <row r="1194" spans="1:5" x14ac:dyDescent="0.25">
      <c r="A1194" s="27"/>
      <c r="B1194" s="98"/>
      <c r="C1194" s="27"/>
      <c r="D1194" s="27"/>
      <c r="E1194" s="27"/>
    </row>
    <row r="1195" spans="1:5" x14ac:dyDescent="0.25">
      <c r="A1195" s="27"/>
      <c r="B1195" s="98"/>
      <c r="C1195" s="27"/>
      <c r="D1195" s="27"/>
      <c r="E1195" s="27"/>
    </row>
    <row r="1196" spans="1:5" x14ac:dyDescent="0.25">
      <c r="A1196" s="27"/>
      <c r="B1196" s="98"/>
      <c r="C1196" s="27"/>
      <c r="D1196" s="27"/>
      <c r="E1196" s="27"/>
    </row>
    <row r="1197" spans="1:5" x14ac:dyDescent="0.25">
      <c r="A1197" s="27"/>
      <c r="B1197" s="98"/>
      <c r="C1197" s="27"/>
      <c r="D1197" s="27"/>
      <c r="E1197" s="27"/>
    </row>
    <row r="1198" spans="1:5" x14ac:dyDescent="0.25">
      <c r="A1198" s="27"/>
      <c r="B1198" s="98"/>
      <c r="C1198" s="27"/>
      <c r="D1198" s="27"/>
      <c r="E1198" s="27"/>
    </row>
    <row r="1199" spans="1:5" x14ac:dyDescent="0.25">
      <c r="A1199" s="27"/>
      <c r="B1199" s="98"/>
      <c r="C1199" s="27"/>
      <c r="D1199" s="27"/>
      <c r="E1199" s="27"/>
    </row>
    <row r="1200" spans="1:5" x14ac:dyDescent="0.25">
      <c r="A1200" s="27"/>
      <c r="B1200" s="98"/>
      <c r="C1200" s="27"/>
      <c r="D1200" s="27"/>
      <c r="E1200" s="27"/>
    </row>
    <row r="1201" spans="1:5" x14ac:dyDescent="0.25">
      <c r="A1201" s="27"/>
      <c r="B1201" s="98"/>
      <c r="C1201" s="27"/>
      <c r="D1201" s="27"/>
      <c r="E1201" s="27"/>
    </row>
    <row r="1202" spans="1:5" x14ac:dyDescent="0.25">
      <c r="A1202" s="27"/>
      <c r="B1202" s="98"/>
      <c r="C1202" s="27"/>
      <c r="D1202" s="27"/>
      <c r="E1202" s="27"/>
    </row>
    <row r="1203" spans="1:5" x14ac:dyDescent="0.25">
      <c r="A1203" s="27"/>
      <c r="B1203" s="98"/>
      <c r="C1203" s="27"/>
      <c r="D1203" s="27"/>
      <c r="E1203" s="27"/>
    </row>
    <row r="1204" spans="1:5" x14ac:dyDescent="0.25">
      <c r="A1204" s="27"/>
      <c r="B1204" s="98"/>
      <c r="C1204" s="27"/>
      <c r="D1204" s="27"/>
      <c r="E1204" s="27"/>
    </row>
    <row r="1205" spans="1:5" x14ac:dyDescent="0.25">
      <c r="A1205" s="27"/>
      <c r="B1205" s="98"/>
      <c r="C1205" s="27"/>
      <c r="D1205" s="27"/>
      <c r="E1205" s="27"/>
    </row>
    <row r="1206" spans="1:5" x14ac:dyDescent="0.25">
      <c r="A1206" s="27"/>
      <c r="B1206" s="98"/>
      <c r="C1206" s="27"/>
      <c r="D1206" s="27"/>
      <c r="E1206" s="27"/>
    </row>
    <row r="1207" spans="1:5" x14ac:dyDescent="0.25">
      <c r="A1207" s="27"/>
      <c r="B1207" s="98"/>
      <c r="C1207" s="27"/>
      <c r="D1207" s="27"/>
      <c r="E1207" s="27"/>
    </row>
    <row r="1208" spans="1:5" x14ac:dyDescent="0.25">
      <c r="A1208" s="27"/>
      <c r="B1208" s="98"/>
      <c r="C1208" s="27"/>
      <c r="D1208" s="27"/>
      <c r="E1208" s="27"/>
    </row>
    <row r="1209" spans="1:5" x14ac:dyDescent="0.25">
      <c r="A1209" s="27"/>
      <c r="B1209" s="98"/>
      <c r="C1209" s="27"/>
      <c r="D1209" s="27"/>
      <c r="E1209" s="27"/>
    </row>
    <row r="1210" spans="1:5" x14ac:dyDescent="0.25">
      <c r="A1210" s="27"/>
      <c r="B1210" s="98"/>
      <c r="C1210" s="27"/>
      <c r="D1210" s="27"/>
      <c r="E1210" s="27"/>
    </row>
    <row r="1211" spans="1:5" x14ac:dyDescent="0.25">
      <c r="A1211" s="27"/>
      <c r="B1211" s="98"/>
      <c r="C1211" s="27"/>
      <c r="D1211" s="27"/>
      <c r="E1211" s="27"/>
    </row>
    <row r="1212" spans="1:5" x14ac:dyDescent="0.25">
      <c r="A1212" s="27"/>
      <c r="B1212" s="98"/>
      <c r="C1212" s="27"/>
      <c r="D1212" s="27"/>
      <c r="E1212" s="27"/>
    </row>
    <row r="1213" spans="1:5" x14ac:dyDescent="0.25">
      <c r="A1213" s="27"/>
      <c r="B1213" s="98"/>
      <c r="C1213" s="27"/>
      <c r="D1213" s="27"/>
      <c r="E1213" s="27"/>
    </row>
    <row r="1214" spans="1:5" x14ac:dyDescent="0.25">
      <c r="A1214" s="27"/>
      <c r="B1214" s="98"/>
      <c r="C1214" s="27"/>
      <c r="D1214" s="27"/>
      <c r="E1214" s="27"/>
    </row>
    <row r="1215" spans="1:5" x14ac:dyDescent="0.25">
      <c r="A1215" s="27"/>
      <c r="B1215" s="98"/>
      <c r="C1215" s="27"/>
      <c r="D1215" s="27"/>
      <c r="E1215" s="27"/>
    </row>
    <row r="1216" spans="1:5" x14ac:dyDescent="0.25">
      <c r="A1216" s="27"/>
      <c r="B1216" s="98"/>
      <c r="C1216" s="27"/>
      <c r="D1216" s="27"/>
      <c r="E1216" s="27"/>
    </row>
    <row r="1217" spans="1:5" x14ac:dyDescent="0.25">
      <c r="A1217" s="27"/>
      <c r="B1217" s="98"/>
      <c r="C1217" s="27"/>
      <c r="D1217" s="27"/>
      <c r="E1217" s="27"/>
    </row>
    <row r="1218" spans="1:5" x14ac:dyDescent="0.25">
      <c r="A1218" s="27"/>
      <c r="B1218" s="98"/>
      <c r="C1218" s="27"/>
      <c r="D1218" s="27"/>
      <c r="E1218" s="27"/>
    </row>
    <row r="1219" spans="1:5" x14ac:dyDescent="0.25">
      <c r="A1219" s="27"/>
      <c r="B1219" s="98"/>
      <c r="C1219" s="27"/>
      <c r="D1219" s="27"/>
      <c r="E1219" s="27"/>
    </row>
    <row r="1220" spans="1:5" x14ac:dyDescent="0.25">
      <c r="A1220" s="27"/>
      <c r="B1220" s="98"/>
      <c r="C1220" s="27"/>
      <c r="D1220" s="27"/>
      <c r="E1220" s="27"/>
    </row>
    <row r="1221" spans="1:5" x14ac:dyDescent="0.25">
      <c r="A1221" s="27"/>
      <c r="B1221" s="98"/>
      <c r="C1221" s="27"/>
      <c r="D1221" s="27"/>
      <c r="E1221" s="27"/>
    </row>
    <row r="1222" spans="1:5" x14ac:dyDescent="0.25">
      <c r="A1222" s="27"/>
      <c r="B1222" s="98"/>
      <c r="C1222" s="27"/>
      <c r="D1222" s="27"/>
      <c r="E1222" s="27"/>
    </row>
    <row r="1223" spans="1:5" x14ac:dyDescent="0.25">
      <c r="A1223" s="27"/>
      <c r="B1223" s="98"/>
      <c r="C1223" s="27"/>
      <c r="D1223" s="27"/>
      <c r="E1223" s="27"/>
    </row>
    <row r="1224" spans="1:5" x14ac:dyDescent="0.25">
      <c r="A1224" s="27"/>
      <c r="B1224" s="98"/>
      <c r="C1224" s="27"/>
      <c r="D1224" s="27"/>
      <c r="E1224" s="27"/>
    </row>
    <row r="1225" spans="1:5" x14ac:dyDescent="0.25">
      <c r="A1225" s="27"/>
      <c r="B1225" s="98"/>
      <c r="C1225" s="27"/>
      <c r="D1225" s="27"/>
      <c r="E1225" s="27"/>
    </row>
    <row r="1226" spans="1:5" x14ac:dyDescent="0.25">
      <c r="A1226" s="27"/>
      <c r="B1226" s="98"/>
      <c r="C1226" s="27"/>
      <c r="D1226" s="27"/>
      <c r="E1226" s="27"/>
    </row>
    <row r="1227" spans="1:5" x14ac:dyDescent="0.25">
      <c r="A1227" s="27"/>
      <c r="B1227" s="98"/>
      <c r="C1227" s="27"/>
      <c r="D1227" s="27"/>
      <c r="E1227" s="27"/>
    </row>
    <row r="1228" spans="1:5" x14ac:dyDescent="0.25">
      <c r="A1228" s="27"/>
      <c r="B1228" s="98"/>
      <c r="C1228" s="27"/>
      <c r="D1228" s="27"/>
      <c r="E1228" s="27"/>
    </row>
    <row r="1229" spans="1:5" x14ac:dyDescent="0.25">
      <c r="A1229" s="27"/>
      <c r="B1229" s="98"/>
      <c r="C1229" s="27"/>
      <c r="D1229" s="27"/>
      <c r="E1229" s="27"/>
    </row>
    <row r="1230" spans="1:5" x14ac:dyDescent="0.25">
      <c r="A1230" s="27"/>
      <c r="B1230" s="98"/>
      <c r="C1230" s="27"/>
      <c r="D1230" s="27"/>
      <c r="E1230" s="27"/>
    </row>
    <row r="1231" spans="1:5" x14ac:dyDescent="0.25">
      <c r="A1231" s="27"/>
      <c r="B1231" s="98"/>
      <c r="C1231" s="27"/>
      <c r="D1231" s="27"/>
      <c r="E1231" s="27"/>
    </row>
    <row r="1232" spans="1:5" x14ac:dyDescent="0.25">
      <c r="A1232" s="27"/>
      <c r="B1232" s="98"/>
      <c r="C1232" s="27"/>
      <c r="D1232" s="27"/>
      <c r="E1232" s="27"/>
    </row>
    <row r="1233" spans="1:5" x14ac:dyDescent="0.25">
      <c r="A1233" s="27"/>
      <c r="B1233" s="98"/>
      <c r="C1233" s="27"/>
      <c r="D1233" s="27"/>
      <c r="E1233" s="27"/>
    </row>
    <row r="1234" spans="1:5" x14ac:dyDescent="0.25">
      <c r="A1234" s="27"/>
      <c r="B1234" s="98"/>
      <c r="C1234" s="27"/>
      <c r="D1234" s="27"/>
      <c r="E1234" s="27"/>
    </row>
    <row r="1235" spans="1:5" x14ac:dyDescent="0.25">
      <c r="A1235" s="27"/>
      <c r="B1235" s="98"/>
      <c r="C1235" s="27"/>
      <c r="D1235" s="27"/>
      <c r="E1235" s="27"/>
    </row>
    <row r="1236" spans="1:5" x14ac:dyDescent="0.25">
      <c r="A1236" s="27"/>
      <c r="B1236" s="98"/>
      <c r="C1236" s="27"/>
      <c r="D1236" s="27"/>
      <c r="E1236" s="27"/>
    </row>
    <row r="1237" spans="1:5" x14ac:dyDescent="0.25">
      <c r="A1237" s="27"/>
      <c r="B1237" s="98"/>
      <c r="C1237" s="27"/>
      <c r="D1237" s="27"/>
      <c r="E1237" s="27"/>
    </row>
    <row r="1238" spans="1:5" x14ac:dyDescent="0.25">
      <c r="A1238" s="27"/>
      <c r="B1238" s="98"/>
      <c r="C1238" s="27"/>
      <c r="D1238" s="27"/>
      <c r="E1238" s="27"/>
    </row>
    <row r="1239" spans="1:5" x14ac:dyDescent="0.25">
      <c r="A1239" s="27"/>
      <c r="B1239" s="98"/>
      <c r="C1239" s="27"/>
      <c r="D1239" s="27"/>
      <c r="E1239" s="27"/>
    </row>
    <row r="1240" spans="1:5" x14ac:dyDescent="0.25">
      <c r="A1240" s="27"/>
      <c r="B1240" s="98"/>
      <c r="C1240" s="27"/>
      <c r="D1240" s="27"/>
      <c r="E1240" s="27"/>
    </row>
    <row r="1241" spans="1:5" x14ac:dyDescent="0.25">
      <c r="A1241" s="27"/>
      <c r="B1241" s="98"/>
      <c r="C1241" s="27"/>
      <c r="D1241" s="27"/>
      <c r="E1241" s="27"/>
    </row>
    <row r="1242" spans="1:5" x14ac:dyDescent="0.25">
      <c r="A1242" s="27"/>
      <c r="B1242" s="98"/>
      <c r="C1242" s="27"/>
      <c r="D1242" s="27"/>
      <c r="E1242" s="27"/>
    </row>
    <row r="1243" spans="1:5" x14ac:dyDescent="0.25">
      <c r="A1243" s="27"/>
      <c r="B1243" s="98"/>
      <c r="C1243" s="27"/>
      <c r="D1243" s="27"/>
      <c r="E1243" s="27"/>
    </row>
    <row r="1244" spans="1:5" x14ac:dyDescent="0.25">
      <c r="A1244" s="27"/>
      <c r="B1244" s="98"/>
      <c r="C1244" s="27"/>
      <c r="D1244" s="27"/>
      <c r="E1244" s="27"/>
    </row>
    <row r="1245" spans="1:5" x14ac:dyDescent="0.25">
      <c r="A1245" s="27"/>
      <c r="B1245" s="98"/>
      <c r="C1245" s="27"/>
      <c r="D1245" s="27"/>
      <c r="E1245" s="27"/>
    </row>
    <row r="1246" spans="1:5" x14ac:dyDescent="0.25">
      <c r="A1246" s="27"/>
      <c r="B1246" s="98"/>
      <c r="C1246" s="27"/>
      <c r="D1246" s="27"/>
      <c r="E1246" s="27"/>
    </row>
    <row r="1247" spans="1:5" x14ac:dyDescent="0.25">
      <c r="A1247" s="27"/>
      <c r="B1247" s="98"/>
      <c r="C1247" s="27"/>
      <c r="D1247" s="27"/>
      <c r="E1247" s="27"/>
    </row>
    <row r="1248" spans="1:5" x14ac:dyDescent="0.25">
      <c r="A1248" s="27"/>
      <c r="B1248" s="98"/>
      <c r="C1248" s="27"/>
      <c r="D1248" s="27"/>
      <c r="E1248" s="27"/>
    </row>
    <row r="1249" spans="1:5" x14ac:dyDescent="0.25">
      <c r="A1249" s="27"/>
      <c r="B1249" s="98"/>
      <c r="C1249" s="27"/>
      <c r="D1249" s="27"/>
      <c r="E1249" s="27"/>
    </row>
    <row r="1250" spans="1:5" x14ac:dyDescent="0.25">
      <c r="A1250" s="27"/>
      <c r="B1250" s="98"/>
      <c r="C1250" s="27"/>
      <c r="D1250" s="27"/>
      <c r="E1250" s="27"/>
    </row>
    <row r="1251" spans="1:5" x14ac:dyDescent="0.25">
      <c r="A1251" s="27"/>
      <c r="B1251" s="98"/>
      <c r="C1251" s="27"/>
      <c r="D1251" s="27"/>
      <c r="E1251" s="27"/>
    </row>
    <row r="1252" spans="1:5" x14ac:dyDescent="0.25">
      <c r="A1252" s="27"/>
      <c r="B1252" s="98"/>
      <c r="C1252" s="27"/>
      <c r="D1252" s="27"/>
      <c r="E1252" s="27"/>
    </row>
    <row r="1253" spans="1:5" x14ac:dyDescent="0.25">
      <c r="A1253" s="27"/>
      <c r="B1253" s="98"/>
      <c r="C1253" s="27"/>
      <c r="D1253" s="27"/>
      <c r="E1253" s="27"/>
    </row>
    <row r="1254" spans="1:5" x14ac:dyDescent="0.25">
      <c r="A1254" s="27"/>
      <c r="B1254" s="98"/>
      <c r="C1254" s="27"/>
      <c r="D1254" s="27"/>
      <c r="E1254" s="27"/>
    </row>
    <row r="1255" spans="1:5" x14ac:dyDescent="0.25">
      <c r="A1255" s="27"/>
      <c r="B1255" s="98"/>
      <c r="C1255" s="27"/>
      <c r="D1255" s="27"/>
      <c r="E1255" s="27"/>
    </row>
    <row r="1256" spans="1:5" x14ac:dyDescent="0.25">
      <c r="A1256" s="27"/>
      <c r="B1256" s="98"/>
      <c r="C1256" s="27"/>
      <c r="D1256" s="27"/>
      <c r="E1256" s="27"/>
    </row>
    <row r="1257" spans="1:5" x14ac:dyDescent="0.25">
      <c r="A1257" s="27"/>
      <c r="B1257" s="98"/>
      <c r="C1257" s="27"/>
      <c r="D1257" s="27"/>
      <c r="E1257" s="27"/>
    </row>
    <row r="1258" spans="1:5" x14ac:dyDescent="0.25">
      <c r="A1258" s="27"/>
      <c r="B1258" s="98"/>
      <c r="C1258" s="27"/>
      <c r="D1258" s="27"/>
      <c r="E1258" s="27"/>
    </row>
    <row r="1259" spans="1:5" x14ac:dyDescent="0.25">
      <c r="A1259" s="27"/>
      <c r="B1259" s="98"/>
      <c r="C1259" s="27"/>
      <c r="D1259" s="27"/>
      <c r="E1259" s="27"/>
    </row>
    <row r="1260" spans="1:5" x14ac:dyDescent="0.25">
      <c r="A1260" s="27"/>
      <c r="B1260" s="98"/>
      <c r="C1260" s="27"/>
      <c r="D1260" s="27"/>
      <c r="E1260" s="27"/>
    </row>
    <row r="1261" spans="1:5" x14ac:dyDescent="0.25">
      <c r="A1261" s="27"/>
      <c r="B1261" s="98"/>
      <c r="C1261" s="27"/>
      <c r="D1261" s="27"/>
      <c r="E1261" s="27"/>
    </row>
    <row r="1262" spans="1:5" x14ac:dyDescent="0.25">
      <c r="A1262" s="27"/>
      <c r="B1262" s="98"/>
      <c r="C1262" s="27"/>
      <c r="D1262" s="27"/>
      <c r="E1262" s="27"/>
    </row>
    <row r="1263" spans="1:5" x14ac:dyDescent="0.25">
      <c r="A1263" s="27"/>
      <c r="B1263" s="98"/>
      <c r="C1263" s="27"/>
      <c r="D1263" s="27"/>
      <c r="E1263" s="27"/>
    </row>
    <row r="1264" spans="1:5" x14ac:dyDescent="0.25">
      <c r="A1264" s="27"/>
      <c r="B1264" s="98"/>
      <c r="C1264" s="27"/>
      <c r="D1264" s="27"/>
      <c r="E1264" s="27"/>
    </row>
    <row r="1265" spans="1:5" x14ac:dyDescent="0.25">
      <c r="A1265" s="27"/>
      <c r="B1265" s="98"/>
      <c r="C1265" s="27"/>
      <c r="D1265" s="27"/>
      <c r="E1265" s="27"/>
    </row>
    <row r="1266" spans="1:5" x14ac:dyDescent="0.25">
      <c r="A1266" s="27"/>
      <c r="B1266" s="98"/>
      <c r="C1266" s="27"/>
      <c r="D1266" s="27"/>
      <c r="E1266" s="27"/>
    </row>
    <row r="1267" spans="1:5" x14ac:dyDescent="0.25">
      <c r="A1267" s="27"/>
      <c r="B1267" s="98"/>
      <c r="C1267" s="27"/>
      <c r="D1267" s="27"/>
      <c r="E1267" s="27"/>
    </row>
    <row r="1268" spans="1:5" x14ac:dyDescent="0.25">
      <c r="A1268" s="27"/>
      <c r="B1268" s="98"/>
      <c r="C1268" s="27"/>
      <c r="D1268" s="27"/>
      <c r="E1268" s="27"/>
    </row>
    <row r="1269" spans="1:5" x14ac:dyDescent="0.25">
      <c r="A1269" s="27"/>
      <c r="B1269" s="98"/>
      <c r="C1269" s="27"/>
      <c r="D1269" s="27"/>
      <c r="E1269" s="27"/>
    </row>
    <row r="1270" spans="1:5" x14ac:dyDescent="0.25">
      <c r="A1270" s="27"/>
      <c r="B1270" s="98"/>
      <c r="C1270" s="27"/>
      <c r="D1270" s="27"/>
      <c r="E1270" s="27"/>
    </row>
    <row r="1271" spans="1:5" x14ac:dyDescent="0.25">
      <c r="A1271" s="27"/>
      <c r="B1271" s="98"/>
      <c r="C1271" s="27"/>
      <c r="D1271" s="27"/>
      <c r="E1271" s="27"/>
    </row>
    <row r="1272" spans="1:5" x14ac:dyDescent="0.25">
      <c r="A1272" s="27"/>
      <c r="B1272" s="98"/>
      <c r="C1272" s="27"/>
      <c r="D1272" s="27"/>
      <c r="E1272" s="27"/>
    </row>
    <row r="1273" spans="1:5" x14ac:dyDescent="0.25">
      <c r="A1273" s="27"/>
      <c r="B1273" s="98"/>
      <c r="C1273" s="27"/>
      <c r="D1273" s="27"/>
      <c r="E1273" s="27"/>
    </row>
    <row r="1274" spans="1:5" x14ac:dyDescent="0.25">
      <c r="A1274" s="27"/>
      <c r="B1274" s="98"/>
      <c r="C1274" s="27"/>
      <c r="D1274" s="27"/>
      <c r="E1274" s="27"/>
    </row>
    <row r="1275" spans="1:5" x14ac:dyDescent="0.25">
      <c r="A1275" s="27"/>
      <c r="B1275" s="98"/>
      <c r="C1275" s="27"/>
      <c r="D1275" s="27"/>
      <c r="E1275" s="27"/>
    </row>
    <row r="1276" spans="1:5" x14ac:dyDescent="0.25">
      <c r="A1276" s="27"/>
      <c r="B1276" s="98"/>
      <c r="C1276" s="27"/>
      <c r="D1276" s="27"/>
      <c r="E1276" s="27"/>
    </row>
    <row r="1277" spans="1:5" x14ac:dyDescent="0.25">
      <c r="A1277" s="27"/>
      <c r="B1277" s="98"/>
      <c r="C1277" s="27"/>
      <c r="D1277" s="27"/>
      <c r="E1277" s="27"/>
    </row>
    <row r="1278" spans="1:5" x14ac:dyDescent="0.25">
      <c r="A1278" s="27"/>
      <c r="B1278" s="98"/>
      <c r="C1278" s="27"/>
      <c r="D1278" s="27"/>
      <c r="E1278" s="27"/>
    </row>
    <row r="1279" spans="1:5" x14ac:dyDescent="0.25">
      <c r="A1279" s="27"/>
      <c r="B1279" s="98"/>
      <c r="C1279" s="27"/>
      <c r="D1279" s="27"/>
      <c r="E1279" s="27"/>
    </row>
    <row r="1280" spans="1:5" x14ac:dyDescent="0.25">
      <c r="A1280" s="27"/>
      <c r="B1280" s="98"/>
      <c r="C1280" s="27"/>
      <c r="D1280" s="27"/>
      <c r="E1280" s="27"/>
    </row>
    <row r="1281" spans="1:5" x14ac:dyDescent="0.25">
      <c r="A1281" s="27"/>
      <c r="B1281" s="98"/>
      <c r="C1281" s="27"/>
      <c r="D1281" s="27"/>
      <c r="E1281" s="27"/>
    </row>
    <row r="1282" spans="1:5" x14ac:dyDescent="0.25">
      <c r="A1282" s="27"/>
      <c r="B1282" s="98"/>
      <c r="C1282" s="27"/>
      <c r="D1282" s="27"/>
      <c r="E1282" s="27"/>
    </row>
    <row r="1283" spans="1:5" x14ac:dyDescent="0.25">
      <c r="A1283" s="27"/>
      <c r="B1283" s="98"/>
      <c r="C1283" s="27"/>
      <c r="D1283" s="27"/>
      <c r="E1283" s="27"/>
    </row>
    <row r="1284" spans="1:5" x14ac:dyDescent="0.25">
      <c r="A1284" s="27"/>
      <c r="B1284" s="98"/>
      <c r="C1284" s="27"/>
      <c r="D1284" s="27"/>
      <c r="E1284" s="27"/>
    </row>
    <row r="1285" spans="1:5" x14ac:dyDescent="0.25">
      <c r="A1285" s="27"/>
      <c r="B1285" s="98"/>
      <c r="C1285" s="27"/>
      <c r="D1285" s="27"/>
      <c r="E1285" s="27"/>
    </row>
    <row r="1286" spans="1:5" x14ac:dyDescent="0.25">
      <c r="A1286" s="27"/>
      <c r="B1286" s="98"/>
      <c r="C1286" s="27"/>
      <c r="D1286" s="27"/>
      <c r="E1286" s="27"/>
    </row>
    <row r="1287" spans="1:5" x14ac:dyDescent="0.25">
      <c r="A1287" s="27"/>
      <c r="B1287" s="98"/>
      <c r="C1287" s="27"/>
      <c r="D1287" s="27"/>
      <c r="E1287" s="27"/>
    </row>
    <row r="1288" spans="1:5" x14ac:dyDescent="0.25">
      <c r="A1288" s="27"/>
      <c r="B1288" s="98"/>
      <c r="C1288" s="27"/>
      <c r="D1288" s="27"/>
      <c r="E1288" s="27"/>
    </row>
    <row r="1289" spans="1:5" x14ac:dyDescent="0.25">
      <c r="A1289" s="27"/>
      <c r="B1289" s="98"/>
      <c r="C1289" s="27"/>
      <c r="D1289" s="27"/>
      <c r="E1289" s="27"/>
    </row>
    <row r="1290" spans="1:5" x14ac:dyDescent="0.25">
      <c r="A1290" s="27"/>
      <c r="B1290" s="98"/>
      <c r="C1290" s="27"/>
      <c r="D1290" s="27"/>
      <c r="E1290" s="27"/>
    </row>
    <row r="1291" spans="1:5" x14ac:dyDescent="0.25">
      <c r="A1291" s="27"/>
      <c r="B1291" s="98"/>
      <c r="C1291" s="27"/>
      <c r="D1291" s="27"/>
      <c r="E1291" s="27"/>
    </row>
    <row r="1292" spans="1:5" x14ac:dyDescent="0.25">
      <c r="A1292" s="27"/>
      <c r="B1292" s="98"/>
      <c r="C1292" s="27"/>
      <c r="D1292" s="27"/>
      <c r="E1292" s="27"/>
    </row>
    <row r="1293" spans="1:5" x14ac:dyDescent="0.25">
      <c r="A1293" s="27"/>
      <c r="B1293" s="98"/>
      <c r="C1293" s="27"/>
      <c r="D1293" s="27"/>
      <c r="E1293" s="27"/>
    </row>
    <row r="1294" spans="1:5" x14ac:dyDescent="0.25">
      <c r="A1294" s="27"/>
      <c r="B1294" s="98"/>
      <c r="C1294" s="27"/>
      <c r="D1294" s="27"/>
      <c r="E1294" s="27"/>
    </row>
    <row r="1295" spans="1:5" x14ac:dyDescent="0.25">
      <c r="A1295" s="27"/>
      <c r="B1295" s="98"/>
      <c r="C1295" s="27"/>
      <c r="D1295" s="27"/>
      <c r="E1295" s="27"/>
    </row>
    <row r="1296" spans="1:5" x14ac:dyDescent="0.25">
      <c r="A1296" s="27"/>
      <c r="B1296" s="98"/>
      <c r="C1296" s="27"/>
      <c r="D1296" s="27"/>
      <c r="E1296" s="27"/>
    </row>
    <row r="1297" spans="1:5" x14ac:dyDescent="0.25">
      <c r="A1297" s="27"/>
      <c r="B1297" s="98"/>
      <c r="C1297" s="27"/>
      <c r="D1297" s="27"/>
      <c r="E1297" s="27"/>
    </row>
    <row r="1298" spans="1:5" x14ac:dyDescent="0.25">
      <c r="A1298" s="27"/>
      <c r="B1298" s="98"/>
      <c r="C1298" s="27"/>
      <c r="D1298" s="27"/>
      <c r="E1298" s="27"/>
    </row>
    <row r="1299" spans="1:5" x14ac:dyDescent="0.25">
      <c r="A1299" s="27"/>
      <c r="B1299" s="98"/>
      <c r="C1299" s="27"/>
      <c r="D1299" s="27"/>
      <c r="E1299" s="27"/>
    </row>
    <row r="1300" spans="1:5" x14ac:dyDescent="0.25">
      <c r="A1300" s="27"/>
      <c r="B1300" s="98"/>
      <c r="C1300" s="27"/>
      <c r="D1300" s="27"/>
      <c r="E1300" s="27"/>
    </row>
    <row r="1301" spans="1:5" x14ac:dyDescent="0.25">
      <c r="A1301" s="27"/>
      <c r="B1301" s="98"/>
      <c r="C1301" s="27"/>
      <c r="D1301" s="27"/>
      <c r="E1301" s="27"/>
    </row>
    <row r="1302" spans="1:5" x14ac:dyDescent="0.25">
      <c r="A1302" s="27"/>
      <c r="B1302" s="98"/>
      <c r="C1302" s="27"/>
      <c r="D1302" s="27"/>
      <c r="E1302" s="27"/>
    </row>
    <row r="1303" spans="1:5" x14ac:dyDescent="0.25">
      <c r="A1303" s="27"/>
      <c r="B1303" s="98"/>
      <c r="C1303" s="27"/>
      <c r="D1303" s="27"/>
      <c r="E1303" s="27"/>
    </row>
    <row r="1304" spans="1:5" x14ac:dyDescent="0.25">
      <c r="A1304" s="27"/>
      <c r="B1304" s="98"/>
      <c r="C1304" s="27"/>
      <c r="D1304" s="27"/>
      <c r="E1304" s="27"/>
    </row>
    <row r="1305" spans="1:5" x14ac:dyDescent="0.25">
      <c r="A1305" s="27"/>
      <c r="B1305" s="98"/>
      <c r="C1305" s="27"/>
      <c r="D1305" s="27"/>
      <c r="E1305" s="27"/>
    </row>
    <row r="1306" spans="1:5" x14ac:dyDescent="0.25">
      <c r="A1306" s="27"/>
      <c r="B1306" s="98"/>
      <c r="C1306" s="27"/>
      <c r="D1306" s="27"/>
      <c r="E1306" s="27"/>
    </row>
    <row r="1307" spans="1:5" x14ac:dyDescent="0.25">
      <c r="A1307" s="27"/>
      <c r="B1307" s="98"/>
      <c r="C1307" s="27"/>
      <c r="D1307" s="27"/>
      <c r="E1307" s="27"/>
    </row>
    <row r="1308" spans="1:5" x14ac:dyDescent="0.25">
      <c r="A1308" s="27"/>
      <c r="B1308" s="98"/>
      <c r="C1308" s="27"/>
      <c r="D1308" s="27"/>
      <c r="E1308" s="27"/>
    </row>
    <row r="1309" spans="1:5" x14ac:dyDescent="0.25">
      <c r="A1309" s="27"/>
      <c r="B1309" s="98"/>
      <c r="C1309" s="27"/>
      <c r="D1309" s="27"/>
      <c r="E1309" s="27"/>
    </row>
    <row r="1310" spans="1:5" x14ac:dyDescent="0.25">
      <c r="A1310" s="27"/>
      <c r="B1310" s="98"/>
      <c r="C1310" s="27"/>
      <c r="D1310" s="27"/>
      <c r="E1310" s="27"/>
    </row>
    <row r="1311" spans="1:5" x14ac:dyDescent="0.25">
      <c r="A1311" s="27"/>
      <c r="B1311" s="98"/>
      <c r="C1311" s="27"/>
      <c r="D1311" s="27"/>
      <c r="E1311" s="27"/>
    </row>
    <row r="1312" spans="1:5" x14ac:dyDescent="0.25">
      <c r="A1312" s="27"/>
      <c r="B1312" s="98"/>
      <c r="C1312" s="27"/>
      <c r="D1312" s="27"/>
      <c r="E1312" s="27"/>
    </row>
    <row r="1313" spans="1:5" x14ac:dyDescent="0.25">
      <c r="A1313" s="27"/>
      <c r="B1313" s="98"/>
      <c r="C1313" s="27"/>
      <c r="D1313" s="27"/>
      <c r="E1313" s="27"/>
    </row>
    <row r="1314" spans="1:5" x14ac:dyDescent="0.25">
      <c r="A1314" s="27"/>
      <c r="B1314" s="98"/>
      <c r="C1314" s="27"/>
      <c r="D1314" s="27"/>
      <c r="E1314" s="27"/>
    </row>
    <row r="1315" spans="1:5" x14ac:dyDescent="0.25">
      <c r="A1315" s="27"/>
      <c r="B1315" s="98"/>
      <c r="C1315" s="27"/>
      <c r="D1315" s="27"/>
      <c r="E1315" s="27"/>
    </row>
    <row r="1316" spans="1:5" x14ac:dyDescent="0.25">
      <c r="A1316" s="27"/>
      <c r="B1316" s="98"/>
      <c r="C1316" s="27"/>
      <c r="D1316" s="27"/>
      <c r="E1316" s="27"/>
    </row>
    <row r="1317" spans="1:5" x14ac:dyDescent="0.25">
      <c r="A1317" s="27"/>
      <c r="B1317" s="98"/>
      <c r="C1317" s="27"/>
      <c r="D1317" s="27"/>
      <c r="E1317" s="27"/>
    </row>
    <row r="1318" spans="1:5" x14ac:dyDescent="0.25">
      <c r="A1318" s="27"/>
      <c r="B1318" s="98"/>
      <c r="C1318" s="27"/>
      <c r="D1318" s="27"/>
      <c r="E1318" s="27"/>
    </row>
    <row r="1319" spans="1:5" x14ac:dyDescent="0.25">
      <c r="A1319" s="27"/>
      <c r="B1319" s="98"/>
      <c r="C1319" s="27"/>
      <c r="D1319" s="27"/>
      <c r="E1319" s="27"/>
    </row>
    <row r="1320" spans="1:5" x14ac:dyDescent="0.25">
      <c r="A1320" s="27"/>
      <c r="B1320" s="98"/>
      <c r="C1320" s="27"/>
      <c r="D1320" s="27"/>
      <c r="E1320" s="27"/>
    </row>
    <row r="1321" spans="1:5" x14ac:dyDescent="0.25">
      <c r="A1321" s="27"/>
      <c r="B1321" s="98"/>
      <c r="C1321" s="27"/>
      <c r="D1321" s="27"/>
      <c r="E1321" s="27"/>
    </row>
    <row r="1322" spans="1:5" x14ac:dyDescent="0.25">
      <c r="A1322" s="27"/>
      <c r="B1322" s="98"/>
      <c r="C1322" s="27"/>
      <c r="D1322" s="27"/>
      <c r="E1322" s="27"/>
    </row>
    <row r="1323" spans="1:5" x14ac:dyDescent="0.25">
      <c r="A1323" s="27"/>
      <c r="B1323" s="98"/>
      <c r="C1323" s="27"/>
      <c r="D1323" s="27"/>
      <c r="E1323" s="27"/>
    </row>
    <row r="1324" spans="1:5" x14ac:dyDescent="0.25">
      <c r="A1324" s="27"/>
      <c r="B1324" s="98"/>
      <c r="C1324" s="27"/>
      <c r="D1324" s="27"/>
      <c r="E1324" s="27"/>
    </row>
    <row r="1325" spans="1:5" x14ac:dyDescent="0.25">
      <c r="A1325" s="27"/>
      <c r="B1325" s="98"/>
      <c r="C1325" s="27"/>
      <c r="D1325" s="27"/>
      <c r="E1325" s="27"/>
    </row>
    <row r="1326" spans="1:5" x14ac:dyDescent="0.25">
      <c r="A1326" s="27"/>
      <c r="B1326" s="98"/>
      <c r="C1326" s="27"/>
      <c r="D1326" s="27"/>
      <c r="E1326" s="27"/>
    </row>
    <row r="1327" spans="1:5" x14ac:dyDescent="0.25">
      <c r="A1327" s="27"/>
      <c r="B1327" s="98"/>
      <c r="C1327" s="27"/>
      <c r="D1327" s="27"/>
      <c r="E1327" s="27"/>
    </row>
    <row r="1328" spans="1:5" x14ac:dyDescent="0.25">
      <c r="A1328" s="27"/>
      <c r="B1328" s="98"/>
      <c r="C1328" s="27"/>
      <c r="D1328" s="27"/>
      <c r="E1328" s="27"/>
    </row>
    <row r="1329" spans="1:5" x14ac:dyDescent="0.25">
      <c r="A1329" s="27"/>
      <c r="B1329" s="98"/>
      <c r="C1329" s="27"/>
      <c r="D1329" s="27"/>
      <c r="E1329" s="27"/>
    </row>
    <row r="1330" spans="1:5" x14ac:dyDescent="0.25">
      <c r="A1330" s="27"/>
      <c r="B1330" s="98"/>
      <c r="C1330" s="27"/>
      <c r="D1330" s="27"/>
      <c r="E1330" s="27"/>
    </row>
    <row r="1331" spans="1:5" x14ac:dyDescent="0.25">
      <c r="A1331" s="27"/>
      <c r="B1331" s="98"/>
      <c r="C1331" s="27"/>
      <c r="D1331" s="27"/>
      <c r="E1331" s="27"/>
    </row>
    <row r="1332" spans="1:5" x14ac:dyDescent="0.25">
      <c r="A1332" s="27"/>
      <c r="B1332" s="98"/>
      <c r="C1332" s="27"/>
      <c r="D1332" s="27"/>
      <c r="E1332" s="27"/>
    </row>
    <row r="1333" spans="1:5" x14ac:dyDescent="0.25">
      <c r="A1333" s="27"/>
      <c r="B1333" s="98"/>
      <c r="C1333" s="27"/>
      <c r="D1333" s="27"/>
      <c r="E1333" s="27"/>
    </row>
    <row r="1334" spans="1:5" x14ac:dyDescent="0.25">
      <c r="A1334" s="27"/>
      <c r="B1334" s="98"/>
      <c r="C1334" s="27"/>
      <c r="D1334" s="27"/>
      <c r="E1334" s="27"/>
    </row>
    <row r="1335" spans="1:5" x14ac:dyDescent="0.25">
      <c r="A1335" s="27"/>
      <c r="B1335" s="98"/>
      <c r="C1335" s="27"/>
      <c r="D1335" s="27"/>
      <c r="E1335" s="27"/>
    </row>
    <row r="1336" spans="1:5" x14ac:dyDescent="0.25">
      <c r="A1336" s="27"/>
      <c r="B1336" s="98"/>
      <c r="C1336" s="27"/>
      <c r="D1336" s="27"/>
      <c r="E1336" s="27"/>
    </row>
    <row r="1337" spans="1:5" x14ac:dyDescent="0.25">
      <c r="A1337" s="27"/>
      <c r="B1337" s="98"/>
      <c r="C1337" s="27"/>
      <c r="D1337" s="27"/>
      <c r="E1337" s="27"/>
    </row>
    <row r="1338" spans="1:5" x14ac:dyDescent="0.25">
      <c r="A1338" s="27"/>
      <c r="B1338" s="98"/>
      <c r="C1338" s="27"/>
      <c r="D1338" s="27"/>
      <c r="E1338" s="27"/>
    </row>
    <row r="1339" spans="1:5" x14ac:dyDescent="0.25">
      <c r="A1339" s="27"/>
      <c r="B1339" s="98"/>
      <c r="C1339" s="27"/>
      <c r="D1339" s="27"/>
      <c r="E1339" s="27"/>
    </row>
    <row r="1340" spans="1:5" x14ac:dyDescent="0.25">
      <c r="A1340" s="27"/>
      <c r="B1340" s="98"/>
      <c r="C1340" s="27"/>
      <c r="D1340" s="27"/>
      <c r="E1340" s="27"/>
    </row>
    <row r="1341" spans="1:5" x14ac:dyDescent="0.25">
      <c r="A1341" s="27"/>
      <c r="B1341" s="98"/>
      <c r="C1341" s="27"/>
      <c r="D1341" s="27"/>
      <c r="E1341" s="27"/>
    </row>
    <row r="1342" spans="1:5" x14ac:dyDescent="0.25">
      <c r="A1342" s="27"/>
      <c r="B1342" s="98"/>
      <c r="C1342" s="27"/>
      <c r="D1342" s="27"/>
      <c r="E1342" s="27"/>
    </row>
    <row r="1343" spans="1:5" x14ac:dyDescent="0.25">
      <c r="A1343" s="27"/>
      <c r="B1343" s="98"/>
      <c r="C1343" s="27"/>
      <c r="D1343" s="27"/>
      <c r="E1343" s="27"/>
    </row>
    <row r="1344" spans="1:5" x14ac:dyDescent="0.25">
      <c r="A1344" s="27"/>
      <c r="B1344" s="98"/>
      <c r="C1344" s="27"/>
      <c r="D1344" s="27"/>
      <c r="E1344" s="27"/>
    </row>
    <row r="1345" spans="1:5" x14ac:dyDescent="0.25">
      <c r="A1345" s="27"/>
      <c r="B1345" s="98"/>
      <c r="C1345" s="27"/>
      <c r="D1345" s="27"/>
      <c r="E1345" s="27"/>
    </row>
    <row r="1346" spans="1:5" x14ac:dyDescent="0.25">
      <c r="A1346" s="27"/>
      <c r="B1346" s="98"/>
      <c r="C1346" s="27"/>
      <c r="D1346" s="27"/>
      <c r="E1346" s="27"/>
    </row>
    <row r="1347" spans="1:5" x14ac:dyDescent="0.25">
      <c r="A1347" s="27"/>
      <c r="B1347" s="98"/>
      <c r="C1347" s="27"/>
      <c r="D1347" s="27"/>
      <c r="E1347" s="27"/>
    </row>
    <row r="1348" spans="1:5" x14ac:dyDescent="0.25">
      <c r="A1348" s="27"/>
      <c r="B1348" s="98"/>
      <c r="C1348" s="27"/>
      <c r="D1348" s="27"/>
      <c r="E1348" s="27"/>
    </row>
    <row r="1349" spans="1:5" x14ac:dyDescent="0.25">
      <c r="A1349" s="27"/>
      <c r="B1349" s="98"/>
      <c r="C1349" s="27"/>
      <c r="D1349" s="27"/>
      <c r="E1349" s="27"/>
    </row>
    <row r="1350" spans="1:5" x14ac:dyDescent="0.25">
      <c r="A1350" s="27"/>
      <c r="B1350" s="98"/>
      <c r="C1350" s="27"/>
      <c r="D1350" s="27"/>
      <c r="E1350" s="27"/>
    </row>
    <row r="1351" spans="1:5" x14ac:dyDescent="0.25">
      <c r="A1351" s="27"/>
      <c r="B1351" s="98"/>
      <c r="C1351" s="27"/>
      <c r="D1351" s="27"/>
      <c r="E1351" s="27"/>
    </row>
    <row r="1352" spans="1:5" x14ac:dyDescent="0.25">
      <c r="A1352" s="27"/>
      <c r="B1352" s="98"/>
      <c r="C1352" s="27"/>
      <c r="D1352" s="27"/>
      <c r="E1352" s="27"/>
    </row>
    <row r="1353" spans="1:5" x14ac:dyDescent="0.25">
      <c r="A1353" s="27"/>
      <c r="B1353" s="98"/>
      <c r="C1353" s="27"/>
      <c r="D1353" s="27"/>
      <c r="E1353" s="27"/>
    </row>
    <row r="1354" spans="1:5" x14ac:dyDescent="0.25">
      <c r="A1354" s="27"/>
      <c r="B1354" s="98"/>
      <c r="C1354" s="27"/>
      <c r="D1354" s="27"/>
      <c r="E1354" s="27"/>
    </row>
    <row r="1355" spans="1:5" x14ac:dyDescent="0.25">
      <c r="A1355" s="27"/>
      <c r="B1355" s="98"/>
      <c r="C1355" s="27"/>
      <c r="D1355" s="27"/>
      <c r="E1355" s="27"/>
    </row>
    <row r="1356" spans="1:5" x14ac:dyDescent="0.25">
      <c r="A1356" s="27"/>
      <c r="B1356" s="98"/>
      <c r="C1356" s="27"/>
      <c r="D1356" s="27"/>
      <c r="E1356" s="27"/>
    </row>
    <row r="1357" spans="1:5" x14ac:dyDescent="0.25">
      <c r="A1357" s="27"/>
      <c r="B1357" s="98"/>
      <c r="C1357" s="27"/>
      <c r="D1357" s="27"/>
      <c r="E1357" s="27"/>
    </row>
    <row r="1358" spans="1:5" x14ac:dyDescent="0.25">
      <c r="A1358" s="27"/>
      <c r="B1358" s="98"/>
      <c r="C1358" s="27"/>
      <c r="D1358" s="27"/>
      <c r="E1358" s="27"/>
    </row>
    <row r="1359" spans="1:5" x14ac:dyDescent="0.25">
      <c r="A1359" s="27"/>
      <c r="B1359" s="98"/>
      <c r="C1359" s="27"/>
      <c r="D1359" s="27"/>
      <c r="E1359" s="27"/>
    </row>
    <row r="1360" spans="1:5" x14ac:dyDescent="0.25">
      <c r="A1360" s="27"/>
      <c r="B1360" s="98"/>
      <c r="C1360" s="27"/>
      <c r="D1360" s="27"/>
      <c r="E1360" s="27"/>
    </row>
    <row r="1361" spans="1:5" x14ac:dyDescent="0.25">
      <c r="A1361" s="27"/>
      <c r="B1361" s="98"/>
      <c r="C1361" s="27"/>
      <c r="D1361" s="27"/>
      <c r="E1361" s="27"/>
    </row>
    <row r="1362" spans="1:5" x14ac:dyDescent="0.25">
      <c r="A1362" s="27"/>
      <c r="B1362" s="98"/>
      <c r="C1362" s="27"/>
      <c r="D1362" s="27"/>
      <c r="E1362" s="27"/>
    </row>
    <row r="1363" spans="1:5" x14ac:dyDescent="0.25">
      <c r="A1363" s="27"/>
      <c r="B1363" s="98"/>
      <c r="C1363" s="27"/>
      <c r="D1363" s="27"/>
      <c r="E1363" s="27"/>
    </row>
    <row r="1364" spans="1:5" x14ac:dyDescent="0.25">
      <c r="A1364" s="27"/>
      <c r="B1364" s="98"/>
      <c r="C1364" s="27"/>
      <c r="D1364" s="27"/>
      <c r="E1364" s="27"/>
    </row>
    <row r="1365" spans="1:5" x14ac:dyDescent="0.25">
      <c r="A1365" s="27"/>
      <c r="B1365" s="98"/>
      <c r="C1365" s="27"/>
      <c r="D1365" s="27"/>
      <c r="E1365" s="27"/>
    </row>
    <row r="1366" spans="1:5" x14ac:dyDescent="0.25">
      <c r="A1366" s="27"/>
      <c r="B1366" s="98"/>
      <c r="C1366" s="27"/>
      <c r="D1366" s="27"/>
      <c r="E1366" s="27"/>
    </row>
    <row r="1367" spans="1:5" x14ac:dyDescent="0.25">
      <c r="A1367" s="27"/>
      <c r="B1367" s="98"/>
      <c r="C1367" s="27"/>
      <c r="D1367" s="27"/>
      <c r="E1367" s="27"/>
    </row>
    <row r="1368" spans="1:5" x14ac:dyDescent="0.25">
      <c r="A1368" s="27"/>
      <c r="B1368" s="98"/>
      <c r="C1368" s="27"/>
      <c r="D1368" s="27"/>
      <c r="E1368" s="27"/>
    </row>
    <row r="1369" spans="1:5" x14ac:dyDescent="0.25">
      <c r="A1369" s="27"/>
      <c r="B1369" s="98"/>
      <c r="C1369" s="27"/>
      <c r="D1369" s="27"/>
      <c r="E1369" s="27"/>
    </row>
    <row r="1370" spans="1:5" x14ac:dyDescent="0.25">
      <c r="A1370" s="27"/>
      <c r="B1370" s="98"/>
      <c r="C1370" s="27"/>
      <c r="D1370" s="27"/>
      <c r="E1370" s="27"/>
    </row>
    <row r="1371" spans="1:5" x14ac:dyDescent="0.25">
      <c r="A1371" s="27"/>
      <c r="B1371" s="98"/>
      <c r="C1371" s="27"/>
      <c r="D1371" s="27"/>
      <c r="E1371" s="27"/>
    </row>
    <row r="1372" spans="1:5" x14ac:dyDescent="0.25">
      <c r="A1372" s="27"/>
      <c r="B1372" s="98"/>
      <c r="C1372" s="27"/>
      <c r="D1372" s="27"/>
      <c r="E1372" s="27"/>
    </row>
    <row r="1373" spans="1:5" x14ac:dyDescent="0.25">
      <c r="A1373" s="27"/>
      <c r="B1373" s="98"/>
      <c r="C1373" s="27"/>
      <c r="D1373" s="27"/>
      <c r="E1373" s="27"/>
    </row>
    <row r="1374" spans="1:5" x14ac:dyDescent="0.25">
      <c r="A1374" s="27"/>
      <c r="B1374" s="98"/>
      <c r="C1374" s="27"/>
      <c r="D1374" s="27"/>
      <c r="E1374" s="27"/>
    </row>
    <row r="1375" spans="1:5" x14ac:dyDescent="0.25">
      <c r="A1375" s="27"/>
      <c r="B1375" s="98"/>
      <c r="C1375" s="27"/>
      <c r="D1375" s="27"/>
      <c r="E1375" s="27"/>
    </row>
    <row r="1376" spans="1:5" x14ac:dyDescent="0.25">
      <c r="A1376" s="27"/>
      <c r="B1376" s="98"/>
      <c r="C1376" s="27"/>
      <c r="D1376" s="27"/>
      <c r="E1376" s="27"/>
    </row>
    <row r="1377" spans="1:5" x14ac:dyDescent="0.25">
      <c r="A1377" s="27"/>
      <c r="B1377" s="98"/>
      <c r="C1377" s="27"/>
      <c r="D1377" s="27"/>
      <c r="E1377" s="27"/>
    </row>
    <row r="1378" spans="1:5" x14ac:dyDescent="0.25">
      <c r="A1378" s="27"/>
      <c r="B1378" s="98"/>
      <c r="C1378" s="27"/>
      <c r="D1378" s="27"/>
      <c r="E1378" s="27"/>
    </row>
    <row r="1379" spans="1:5" x14ac:dyDescent="0.25">
      <c r="A1379" s="27"/>
      <c r="B1379" s="98"/>
      <c r="C1379" s="27"/>
      <c r="D1379" s="27"/>
      <c r="E1379" s="27"/>
    </row>
    <row r="1380" spans="1:5" x14ac:dyDescent="0.25">
      <c r="A1380" s="27"/>
      <c r="B1380" s="98"/>
      <c r="C1380" s="27"/>
      <c r="D1380" s="27"/>
      <c r="E1380" s="27"/>
    </row>
    <row r="1381" spans="1:5" x14ac:dyDescent="0.25">
      <c r="A1381" s="27"/>
      <c r="B1381" s="98"/>
      <c r="C1381" s="27"/>
      <c r="D1381" s="27"/>
      <c r="E1381" s="27"/>
    </row>
    <row r="1382" spans="1:5" x14ac:dyDescent="0.25">
      <c r="A1382" s="27"/>
      <c r="B1382" s="98"/>
      <c r="C1382" s="27"/>
      <c r="D1382" s="27"/>
      <c r="E1382" s="27"/>
    </row>
    <row r="1383" spans="1:5" x14ac:dyDescent="0.25">
      <c r="A1383" s="27"/>
      <c r="B1383" s="98"/>
      <c r="C1383" s="27"/>
      <c r="D1383" s="27"/>
      <c r="E1383" s="27"/>
    </row>
    <row r="1384" spans="1:5" x14ac:dyDescent="0.25">
      <c r="A1384" s="27"/>
      <c r="B1384" s="98"/>
      <c r="C1384" s="27"/>
      <c r="D1384" s="27"/>
      <c r="E1384" s="27"/>
    </row>
    <row r="1385" spans="1:5" x14ac:dyDescent="0.25">
      <c r="A1385" s="27"/>
      <c r="B1385" s="98"/>
      <c r="C1385" s="27"/>
      <c r="D1385" s="27"/>
      <c r="E1385" s="27"/>
    </row>
    <row r="1386" spans="1:5" x14ac:dyDescent="0.25">
      <c r="A1386" s="27"/>
      <c r="B1386" s="98"/>
      <c r="C1386" s="27"/>
      <c r="D1386" s="27"/>
      <c r="E1386" s="27"/>
    </row>
    <row r="1387" spans="1:5" x14ac:dyDescent="0.25">
      <c r="A1387" s="27"/>
      <c r="B1387" s="98"/>
      <c r="C1387" s="27"/>
      <c r="D1387" s="27"/>
      <c r="E1387" s="27"/>
    </row>
    <row r="1388" spans="1:5" x14ac:dyDescent="0.25">
      <c r="A1388" s="27"/>
      <c r="B1388" s="98"/>
      <c r="C1388" s="27"/>
      <c r="D1388" s="27"/>
      <c r="E1388" s="27"/>
    </row>
    <row r="1389" spans="1:5" x14ac:dyDescent="0.25">
      <c r="A1389" s="27"/>
      <c r="B1389" s="98"/>
      <c r="C1389" s="27"/>
      <c r="D1389" s="27"/>
      <c r="E1389" s="27"/>
    </row>
    <row r="1390" spans="1:5" x14ac:dyDescent="0.25">
      <c r="A1390" s="27"/>
      <c r="B1390" s="98"/>
      <c r="C1390" s="27"/>
      <c r="D1390" s="27"/>
      <c r="E1390" s="27"/>
    </row>
    <row r="1391" spans="1:5" x14ac:dyDescent="0.25">
      <c r="A1391" s="27"/>
      <c r="B1391" s="98"/>
      <c r="C1391" s="27"/>
      <c r="D1391" s="27"/>
      <c r="E1391" s="27"/>
    </row>
    <row r="1392" spans="1:5" x14ac:dyDescent="0.25">
      <c r="A1392" s="27"/>
      <c r="B1392" s="98"/>
      <c r="C1392" s="27"/>
      <c r="D1392" s="27"/>
      <c r="E1392" s="27"/>
    </row>
    <row r="1393" spans="1:5" x14ac:dyDescent="0.25">
      <c r="A1393" s="27"/>
      <c r="B1393" s="98"/>
      <c r="C1393" s="27"/>
      <c r="D1393" s="27"/>
      <c r="E1393" s="27"/>
    </row>
    <row r="1394" spans="1:5" x14ac:dyDescent="0.25">
      <c r="A1394" s="27"/>
      <c r="B1394" s="98"/>
      <c r="C1394" s="27"/>
      <c r="D1394" s="27"/>
      <c r="E1394" s="27"/>
    </row>
    <row r="1395" spans="1:5" x14ac:dyDescent="0.25">
      <c r="A1395" s="27"/>
      <c r="B1395" s="98"/>
      <c r="C1395" s="27"/>
      <c r="D1395" s="27"/>
      <c r="E1395" s="27"/>
    </row>
    <row r="1396" spans="1:5" x14ac:dyDescent="0.25">
      <c r="A1396" s="27"/>
      <c r="B1396" s="98"/>
      <c r="C1396" s="27"/>
      <c r="D1396" s="27"/>
      <c r="E1396" s="27"/>
    </row>
    <row r="1397" spans="1:5" x14ac:dyDescent="0.25">
      <c r="A1397" s="27"/>
      <c r="B1397" s="98"/>
      <c r="C1397" s="27"/>
      <c r="D1397" s="27"/>
      <c r="E1397" s="27"/>
    </row>
    <row r="1398" spans="1:5" x14ac:dyDescent="0.25">
      <c r="A1398" s="27"/>
      <c r="B1398" s="98"/>
      <c r="C1398" s="27"/>
      <c r="D1398" s="27"/>
      <c r="E1398" s="27"/>
    </row>
    <row r="1399" spans="1:5" x14ac:dyDescent="0.25">
      <c r="A1399" s="27"/>
      <c r="B1399" s="98"/>
      <c r="C1399" s="27"/>
      <c r="D1399" s="27"/>
      <c r="E1399" s="27"/>
    </row>
    <row r="1400" spans="1:5" x14ac:dyDescent="0.25">
      <c r="A1400" s="27"/>
      <c r="B1400" s="98"/>
      <c r="C1400" s="27"/>
      <c r="D1400" s="27"/>
      <c r="E1400" s="27"/>
    </row>
    <row r="1401" spans="1:5" x14ac:dyDescent="0.25">
      <c r="A1401" s="27"/>
      <c r="B1401" s="98"/>
      <c r="C1401" s="27"/>
      <c r="D1401" s="27"/>
      <c r="E1401" s="27"/>
    </row>
    <row r="1402" spans="1:5" x14ac:dyDescent="0.25">
      <c r="A1402" s="27"/>
      <c r="B1402" s="98"/>
      <c r="C1402" s="27"/>
      <c r="D1402" s="27"/>
      <c r="E1402" s="27"/>
    </row>
    <row r="1403" spans="1:5" x14ac:dyDescent="0.25">
      <c r="A1403" s="27"/>
      <c r="B1403" s="98"/>
      <c r="C1403" s="27"/>
      <c r="D1403" s="27"/>
      <c r="E1403" s="27"/>
    </row>
    <row r="1404" spans="1:5" x14ac:dyDescent="0.25">
      <c r="A1404" s="27"/>
      <c r="B1404" s="98"/>
      <c r="C1404" s="27"/>
      <c r="D1404" s="27"/>
      <c r="E1404" s="27"/>
    </row>
    <row r="1405" spans="1:5" x14ac:dyDescent="0.25">
      <c r="A1405" s="27"/>
      <c r="B1405" s="98"/>
      <c r="C1405" s="27"/>
      <c r="D1405" s="27"/>
      <c r="E1405" s="27"/>
    </row>
    <row r="1406" spans="1:5" x14ac:dyDescent="0.25">
      <c r="A1406" s="27"/>
      <c r="B1406" s="98"/>
      <c r="C1406" s="27"/>
      <c r="D1406" s="27"/>
      <c r="E1406" s="27"/>
    </row>
    <row r="1407" spans="1:5" x14ac:dyDescent="0.25">
      <c r="A1407" s="27"/>
      <c r="B1407" s="98"/>
      <c r="C1407" s="27"/>
      <c r="D1407" s="27"/>
      <c r="E1407" s="27"/>
    </row>
    <row r="1408" spans="1:5" x14ac:dyDescent="0.25">
      <c r="A1408" s="27"/>
      <c r="B1408" s="98"/>
      <c r="C1408" s="27"/>
      <c r="D1408" s="27"/>
      <c r="E1408" s="27"/>
    </row>
    <row r="1409" spans="1:5" x14ac:dyDescent="0.25">
      <c r="A1409" s="27"/>
      <c r="B1409" s="98"/>
      <c r="C1409" s="27"/>
      <c r="D1409" s="27"/>
      <c r="E1409" s="27"/>
    </row>
    <row r="1410" spans="1:5" x14ac:dyDescent="0.25">
      <c r="A1410" s="27"/>
      <c r="B1410" s="98"/>
      <c r="C1410" s="27"/>
      <c r="D1410" s="27"/>
      <c r="E1410" s="27"/>
    </row>
    <row r="1411" spans="1:5" x14ac:dyDescent="0.25">
      <c r="A1411" s="27"/>
      <c r="B1411" s="98"/>
      <c r="C1411" s="27"/>
      <c r="D1411" s="27"/>
      <c r="E1411" s="27"/>
    </row>
    <row r="1412" spans="1:5" x14ac:dyDescent="0.25">
      <c r="A1412" s="27"/>
      <c r="B1412" s="98"/>
      <c r="C1412" s="27"/>
      <c r="D1412" s="27"/>
      <c r="E1412" s="27"/>
    </row>
    <row r="1413" spans="1:5" x14ac:dyDescent="0.25">
      <c r="A1413" s="27"/>
      <c r="B1413" s="98"/>
      <c r="C1413" s="27"/>
      <c r="D1413" s="27"/>
      <c r="E1413" s="27"/>
    </row>
    <row r="1414" spans="1:5" x14ac:dyDescent="0.25">
      <c r="A1414" s="27"/>
      <c r="B1414" s="98"/>
      <c r="C1414" s="27"/>
      <c r="D1414" s="27"/>
      <c r="E1414" s="27"/>
    </row>
    <row r="1415" spans="1:5" x14ac:dyDescent="0.25">
      <c r="A1415" s="27"/>
      <c r="B1415" s="98"/>
      <c r="C1415" s="27"/>
      <c r="D1415" s="27"/>
      <c r="E1415" s="27"/>
    </row>
    <row r="1416" spans="1:5" x14ac:dyDescent="0.25">
      <c r="A1416" s="27"/>
      <c r="B1416" s="98"/>
      <c r="C1416" s="27"/>
      <c r="D1416" s="27"/>
      <c r="E1416" s="27"/>
    </row>
    <row r="1417" spans="1:5" x14ac:dyDescent="0.25">
      <c r="A1417" s="27"/>
      <c r="B1417" s="98"/>
      <c r="C1417" s="27"/>
      <c r="D1417" s="27"/>
      <c r="E1417" s="27"/>
    </row>
    <row r="1418" spans="1:5" x14ac:dyDescent="0.25">
      <c r="A1418" s="27"/>
      <c r="B1418" s="98"/>
      <c r="C1418" s="27"/>
      <c r="D1418" s="27"/>
      <c r="E1418" s="27"/>
    </row>
    <row r="1419" spans="1:5" x14ac:dyDescent="0.25">
      <c r="A1419" s="27"/>
      <c r="B1419" s="98"/>
      <c r="C1419" s="27"/>
      <c r="D1419" s="27"/>
      <c r="E1419" s="27"/>
    </row>
    <row r="1420" spans="1:5" x14ac:dyDescent="0.25">
      <c r="A1420" s="27"/>
      <c r="B1420" s="98"/>
      <c r="C1420" s="27"/>
      <c r="D1420" s="27"/>
      <c r="E1420" s="27"/>
    </row>
    <row r="1421" spans="1:5" x14ac:dyDescent="0.25">
      <c r="A1421" s="27"/>
      <c r="B1421" s="98"/>
      <c r="C1421" s="27"/>
      <c r="D1421" s="27"/>
      <c r="E1421" s="27"/>
    </row>
    <row r="1422" spans="1:5" x14ac:dyDescent="0.25">
      <c r="A1422" s="27"/>
      <c r="B1422" s="98"/>
      <c r="C1422" s="27"/>
      <c r="D1422" s="27"/>
      <c r="E1422" s="27"/>
    </row>
    <row r="1423" spans="1:5" x14ac:dyDescent="0.25">
      <c r="A1423" s="27"/>
      <c r="B1423" s="98"/>
      <c r="C1423" s="27"/>
      <c r="D1423" s="27"/>
      <c r="E1423" s="27"/>
    </row>
    <row r="1424" spans="1:5" x14ac:dyDescent="0.25">
      <c r="A1424" s="27"/>
      <c r="B1424" s="98"/>
      <c r="C1424" s="27"/>
      <c r="D1424" s="27"/>
      <c r="E1424" s="27"/>
    </row>
    <row r="1425" spans="1:5" x14ac:dyDescent="0.25">
      <c r="A1425" s="27"/>
      <c r="B1425" s="98"/>
      <c r="C1425" s="27"/>
      <c r="D1425" s="27"/>
      <c r="E1425" s="27"/>
    </row>
    <row r="1426" spans="1:5" x14ac:dyDescent="0.25">
      <c r="A1426" s="27"/>
      <c r="B1426" s="98"/>
      <c r="C1426" s="27"/>
      <c r="D1426" s="27"/>
      <c r="E1426" s="27"/>
    </row>
    <row r="1427" spans="1:5" x14ac:dyDescent="0.25">
      <c r="A1427" s="27"/>
      <c r="B1427" s="98"/>
      <c r="C1427" s="27"/>
      <c r="D1427" s="27"/>
      <c r="E1427" s="27"/>
    </row>
    <row r="1428" spans="1:5" x14ac:dyDescent="0.25">
      <c r="A1428" s="27"/>
      <c r="B1428" s="98"/>
      <c r="C1428" s="27"/>
      <c r="D1428" s="27"/>
      <c r="E1428" s="27"/>
    </row>
    <row r="1429" spans="1:5" x14ac:dyDescent="0.25">
      <c r="A1429" s="27"/>
      <c r="B1429" s="98"/>
      <c r="C1429" s="27"/>
      <c r="D1429" s="27"/>
      <c r="E1429" s="27"/>
    </row>
    <row r="1430" spans="1:5" x14ac:dyDescent="0.25">
      <c r="A1430" s="27"/>
      <c r="B1430" s="98"/>
      <c r="C1430" s="27"/>
      <c r="D1430" s="27"/>
      <c r="E1430" s="27"/>
    </row>
    <row r="1431" spans="1:5" x14ac:dyDescent="0.25">
      <c r="A1431" s="27"/>
      <c r="B1431" s="98"/>
      <c r="C1431" s="27"/>
      <c r="D1431" s="27"/>
      <c r="E1431" s="27"/>
    </row>
    <row r="1432" spans="1:5" x14ac:dyDescent="0.25">
      <c r="A1432" s="27"/>
      <c r="B1432" s="98"/>
      <c r="C1432" s="27"/>
      <c r="D1432" s="27"/>
      <c r="E1432" s="27"/>
    </row>
    <row r="1433" spans="1:5" x14ac:dyDescent="0.25">
      <c r="A1433" s="27"/>
      <c r="B1433" s="98"/>
      <c r="C1433" s="27"/>
      <c r="D1433" s="27"/>
      <c r="E1433" s="27"/>
    </row>
    <row r="1434" spans="1:5" x14ac:dyDescent="0.25">
      <c r="A1434" s="27"/>
      <c r="B1434" s="98"/>
      <c r="C1434" s="27"/>
      <c r="D1434" s="27"/>
      <c r="E1434" s="27"/>
    </row>
    <row r="1435" spans="1:5" x14ac:dyDescent="0.25">
      <c r="A1435" s="27"/>
      <c r="B1435" s="98"/>
      <c r="C1435" s="27"/>
      <c r="D1435" s="27"/>
      <c r="E1435" s="27"/>
    </row>
    <row r="1436" spans="1:5" x14ac:dyDescent="0.25">
      <c r="A1436" s="27"/>
      <c r="B1436" s="98"/>
      <c r="C1436" s="27"/>
      <c r="D1436" s="27"/>
      <c r="E1436" s="27"/>
    </row>
    <row r="1437" spans="1:5" x14ac:dyDescent="0.25">
      <c r="A1437" s="27"/>
      <c r="B1437" s="98"/>
      <c r="C1437" s="27"/>
      <c r="D1437" s="27"/>
      <c r="E1437" s="27"/>
    </row>
    <row r="1438" spans="1:5" x14ac:dyDescent="0.25">
      <c r="A1438" s="27"/>
      <c r="B1438" s="98"/>
      <c r="C1438" s="27"/>
      <c r="D1438" s="27"/>
      <c r="E1438" s="27"/>
    </row>
    <row r="1439" spans="1:5" x14ac:dyDescent="0.25">
      <c r="A1439" s="27"/>
      <c r="B1439" s="98"/>
      <c r="C1439" s="27"/>
      <c r="D1439" s="27"/>
      <c r="E1439" s="27"/>
    </row>
    <row r="1440" spans="1:5" x14ac:dyDescent="0.25">
      <c r="A1440" s="27"/>
      <c r="B1440" s="98"/>
      <c r="C1440" s="27"/>
      <c r="D1440" s="27"/>
      <c r="E1440" s="27"/>
    </row>
    <row r="1441" spans="1:5" x14ac:dyDescent="0.25">
      <c r="A1441" s="27"/>
      <c r="B1441" s="98"/>
      <c r="C1441" s="27"/>
      <c r="D1441" s="27"/>
      <c r="E1441" s="27"/>
    </row>
    <row r="1442" spans="1:5" x14ac:dyDescent="0.25">
      <c r="A1442" s="27"/>
      <c r="B1442" s="98"/>
      <c r="C1442" s="27"/>
      <c r="D1442" s="27"/>
      <c r="E1442" s="27"/>
    </row>
    <row r="1443" spans="1:5" x14ac:dyDescent="0.25">
      <c r="A1443" s="27"/>
      <c r="B1443" s="98"/>
      <c r="C1443" s="27"/>
      <c r="D1443" s="27"/>
      <c r="E1443" s="27"/>
    </row>
    <row r="1444" spans="1:5" x14ac:dyDescent="0.25">
      <c r="A1444" s="27"/>
      <c r="B1444" s="98"/>
      <c r="C1444" s="27"/>
      <c r="D1444" s="27"/>
      <c r="E1444" s="27"/>
    </row>
    <row r="1445" spans="1:5" x14ac:dyDescent="0.25">
      <c r="A1445" s="27"/>
      <c r="B1445" s="98"/>
      <c r="C1445" s="27"/>
      <c r="D1445" s="27"/>
      <c r="E1445" s="27"/>
    </row>
    <row r="1446" spans="1:5" x14ac:dyDescent="0.25">
      <c r="A1446" s="27"/>
      <c r="B1446" s="98"/>
      <c r="C1446" s="27"/>
      <c r="D1446" s="27"/>
      <c r="E1446" s="27"/>
    </row>
    <row r="1447" spans="1:5" x14ac:dyDescent="0.25">
      <c r="A1447" s="27"/>
      <c r="B1447" s="98"/>
      <c r="C1447" s="27"/>
      <c r="D1447" s="27"/>
      <c r="E1447" s="27"/>
    </row>
    <row r="1448" spans="1:5" x14ac:dyDescent="0.25">
      <c r="A1448" s="27"/>
      <c r="B1448" s="98"/>
      <c r="C1448" s="27"/>
      <c r="D1448" s="27"/>
      <c r="E1448" s="27"/>
    </row>
    <row r="1449" spans="1:5" x14ac:dyDescent="0.25">
      <c r="A1449" s="27"/>
      <c r="B1449" s="98"/>
      <c r="C1449" s="27"/>
      <c r="D1449" s="27"/>
      <c r="E1449" s="27"/>
    </row>
    <row r="1450" spans="1:5" x14ac:dyDescent="0.25">
      <c r="A1450" s="27"/>
      <c r="B1450" s="98"/>
      <c r="C1450" s="27"/>
      <c r="D1450" s="27"/>
      <c r="E1450" s="27"/>
    </row>
    <row r="1451" spans="1:5" x14ac:dyDescent="0.25">
      <c r="A1451" s="27"/>
      <c r="B1451" s="98"/>
      <c r="C1451" s="27"/>
      <c r="D1451" s="27"/>
      <c r="E1451" s="27"/>
    </row>
    <row r="1452" spans="1:5" x14ac:dyDescent="0.25">
      <c r="A1452" s="27"/>
      <c r="B1452" s="98"/>
      <c r="C1452" s="27"/>
      <c r="D1452" s="27"/>
      <c r="E1452" s="27"/>
    </row>
    <row r="1453" spans="1:5" x14ac:dyDescent="0.25">
      <c r="A1453" s="27"/>
      <c r="B1453" s="98"/>
      <c r="C1453" s="27"/>
      <c r="D1453" s="27"/>
      <c r="E1453" s="27"/>
    </row>
    <row r="1454" spans="1:5" x14ac:dyDescent="0.25">
      <c r="A1454" s="27"/>
      <c r="B1454" s="98"/>
      <c r="C1454" s="27"/>
      <c r="D1454" s="27"/>
      <c r="E1454" s="27"/>
    </row>
    <row r="1455" spans="1:5" x14ac:dyDescent="0.25">
      <c r="A1455" s="27"/>
      <c r="B1455" s="98"/>
      <c r="C1455" s="27"/>
      <c r="D1455" s="27"/>
      <c r="E1455" s="27"/>
    </row>
    <row r="1456" spans="1:5" x14ac:dyDescent="0.25">
      <c r="A1456" s="27"/>
      <c r="B1456" s="98"/>
      <c r="C1456" s="27"/>
      <c r="D1456" s="27"/>
      <c r="E1456" s="27"/>
    </row>
    <row r="1457" spans="1:5" x14ac:dyDescent="0.25">
      <c r="A1457" s="27"/>
      <c r="B1457" s="98"/>
      <c r="C1457" s="27"/>
      <c r="D1457" s="27"/>
      <c r="E1457" s="27"/>
    </row>
    <row r="1458" spans="1:5" x14ac:dyDescent="0.25">
      <c r="A1458" s="27"/>
      <c r="B1458" s="98"/>
      <c r="C1458" s="27"/>
      <c r="D1458" s="27"/>
      <c r="E1458" s="27"/>
    </row>
    <row r="1459" spans="1:5" x14ac:dyDescent="0.25">
      <c r="A1459" s="27"/>
      <c r="B1459" s="98"/>
      <c r="C1459" s="27"/>
      <c r="D1459" s="27"/>
      <c r="E1459" s="27"/>
    </row>
    <row r="1460" spans="1:5" x14ac:dyDescent="0.25">
      <c r="A1460" s="27"/>
      <c r="B1460" s="98"/>
      <c r="C1460" s="27"/>
      <c r="D1460" s="27"/>
      <c r="E1460" s="27"/>
    </row>
    <row r="1461" spans="1:5" x14ac:dyDescent="0.25">
      <c r="A1461" s="27"/>
      <c r="B1461" s="98"/>
      <c r="C1461" s="27"/>
      <c r="D1461" s="27"/>
      <c r="E1461" s="27"/>
    </row>
    <row r="1462" spans="1:5" x14ac:dyDescent="0.25">
      <c r="A1462" s="27"/>
      <c r="B1462" s="98"/>
      <c r="C1462" s="27"/>
      <c r="D1462" s="27"/>
      <c r="E1462" s="27"/>
    </row>
    <row r="1463" spans="1:5" x14ac:dyDescent="0.25">
      <c r="A1463" s="27"/>
      <c r="B1463" s="98"/>
      <c r="C1463" s="27"/>
      <c r="D1463" s="27"/>
      <c r="E1463" s="27"/>
    </row>
    <row r="1464" spans="1:5" x14ac:dyDescent="0.25">
      <c r="A1464" s="27"/>
      <c r="B1464" s="98"/>
      <c r="C1464" s="27"/>
      <c r="D1464" s="27"/>
      <c r="E1464" s="27"/>
    </row>
    <row r="1465" spans="1:5" x14ac:dyDescent="0.25">
      <c r="A1465" s="27"/>
      <c r="B1465" s="98"/>
      <c r="C1465" s="27"/>
      <c r="D1465" s="27"/>
      <c r="E1465" s="27"/>
    </row>
    <row r="1466" spans="1:5" x14ac:dyDescent="0.25">
      <c r="A1466" s="27"/>
      <c r="B1466" s="98"/>
      <c r="C1466" s="27"/>
      <c r="D1466" s="27"/>
      <c r="E1466" s="27"/>
    </row>
    <row r="1467" spans="1:5" x14ac:dyDescent="0.25">
      <c r="A1467" s="27"/>
      <c r="B1467" s="98"/>
      <c r="C1467" s="27"/>
      <c r="D1467" s="27"/>
      <c r="E1467" s="27"/>
    </row>
    <row r="1468" spans="1:5" x14ac:dyDescent="0.25">
      <c r="A1468" s="27"/>
      <c r="B1468" s="98"/>
      <c r="C1468" s="27"/>
      <c r="D1468" s="27"/>
      <c r="E1468" s="27"/>
    </row>
    <row r="1469" spans="1:5" x14ac:dyDescent="0.25">
      <c r="A1469" s="27"/>
      <c r="B1469" s="98"/>
      <c r="C1469" s="27"/>
      <c r="D1469" s="27"/>
      <c r="E1469" s="27"/>
    </row>
    <row r="1470" spans="1:5" x14ac:dyDescent="0.25">
      <c r="A1470" s="27"/>
      <c r="B1470" s="98"/>
      <c r="C1470" s="27"/>
      <c r="D1470" s="27"/>
      <c r="E1470" s="27"/>
    </row>
    <row r="1471" spans="1:5" x14ac:dyDescent="0.25">
      <c r="A1471" s="27"/>
      <c r="B1471" s="98"/>
      <c r="C1471" s="27"/>
      <c r="D1471" s="27"/>
      <c r="E1471" s="27"/>
    </row>
    <row r="1472" spans="1:5" x14ac:dyDescent="0.25">
      <c r="A1472" s="27"/>
      <c r="B1472" s="98"/>
      <c r="C1472" s="27"/>
      <c r="D1472" s="27"/>
      <c r="E1472" s="27"/>
    </row>
    <row r="1473" spans="1:5" x14ac:dyDescent="0.25">
      <c r="A1473" s="27"/>
      <c r="B1473" s="98"/>
      <c r="C1473" s="27"/>
      <c r="D1473" s="27"/>
      <c r="E1473" s="27"/>
    </row>
    <row r="1474" spans="1:5" x14ac:dyDescent="0.25">
      <c r="A1474" s="27"/>
      <c r="B1474" s="98"/>
      <c r="C1474" s="27"/>
      <c r="D1474" s="27"/>
      <c r="E1474" s="27"/>
    </row>
    <row r="1475" spans="1:5" x14ac:dyDescent="0.25">
      <c r="A1475" s="27"/>
      <c r="B1475" s="98"/>
      <c r="C1475" s="27"/>
      <c r="D1475" s="27"/>
      <c r="E1475" s="27"/>
    </row>
    <row r="1476" spans="1:5" x14ac:dyDescent="0.25">
      <c r="A1476" s="27"/>
      <c r="B1476" s="98"/>
      <c r="C1476" s="27"/>
      <c r="D1476" s="27"/>
      <c r="E1476" s="27"/>
    </row>
    <row r="1477" spans="1:5" x14ac:dyDescent="0.25">
      <c r="A1477" s="27"/>
      <c r="B1477" s="98"/>
      <c r="C1477" s="27"/>
      <c r="D1477" s="27"/>
      <c r="E1477" s="27"/>
    </row>
    <row r="1478" spans="1:5" x14ac:dyDescent="0.25">
      <c r="A1478" s="27"/>
      <c r="B1478" s="98"/>
      <c r="C1478" s="27"/>
      <c r="D1478" s="27"/>
      <c r="E1478" s="27"/>
    </row>
    <row r="1479" spans="1:5" x14ac:dyDescent="0.25">
      <c r="A1479" s="27"/>
      <c r="B1479" s="98"/>
      <c r="C1479" s="27"/>
      <c r="D1479" s="27"/>
      <c r="E1479" s="27"/>
    </row>
    <row r="1480" spans="1:5" x14ac:dyDescent="0.25">
      <c r="A1480" s="27"/>
      <c r="B1480" s="98"/>
      <c r="C1480" s="27"/>
      <c r="D1480" s="27"/>
      <c r="E1480" s="27"/>
    </row>
    <row r="1481" spans="1:5" x14ac:dyDescent="0.25">
      <c r="A1481" s="27"/>
      <c r="B1481" s="98"/>
      <c r="C1481" s="27"/>
      <c r="D1481" s="27"/>
      <c r="E1481" s="27"/>
    </row>
    <row r="1482" spans="1:5" x14ac:dyDescent="0.25">
      <c r="A1482" s="27"/>
      <c r="B1482" s="98"/>
      <c r="C1482" s="27"/>
      <c r="D1482" s="27"/>
      <c r="E1482" s="27"/>
    </row>
    <row r="1483" spans="1:5" x14ac:dyDescent="0.25">
      <c r="A1483" s="27"/>
      <c r="B1483" s="98"/>
      <c r="C1483" s="27"/>
      <c r="D1483" s="27"/>
      <c r="E1483" s="27"/>
    </row>
    <row r="1484" spans="1:5" x14ac:dyDescent="0.25">
      <c r="A1484" s="27"/>
      <c r="B1484" s="98"/>
      <c r="C1484" s="27"/>
      <c r="D1484" s="27"/>
      <c r="E1484" s="27"/>
    </row>
    <row r="1485" spans="1:5" x14ac:dyDescent="0.25">
      <c r="A1485" s="27"/>
      <c r="B1485" s="98"/>
      <c r="C1485" s="27"/>
      <c r="D1485" s="27"/>
      <c r="E1485" s="27"/>
    </row>
    <row r="1486" spans="1:5" x14ac:dyDescent="0.25">
      <c r="A1486" s="27"/>
      <c r="B1486" s="98"/>
      <c r="C1486" s="27"/>
      <c r="D1486" s="27"/>
      <c r="E1486" s="27"/>
    </row>
    <row r="1487" spans="1:5" x14ac:dyDescent="0.25">
      <c r="A1487" s="27"/>
      <c r="B1487" s="98"/>
      <c r="C1487" s="27"/>
      <c r="D1487" s="27"/>
      <c r="E1487" s="27"/>
    </row>
    <row r="1488" spans="1:5" x14ac:dyDescent="0.25">
      <c r="A1488" s="27"/>
      <c r="B1488" s="98"/>
      <c r="C1488" s="27"/>
      <c r="D1488" s="27"/>
      <c r="E1488" s="27"/>
    </row>
    <row r="1489" spans="1:5" x14ac:dyDescent="0.25">
      <c r="A1489" s="27"/>
      <c r="B1489" s="98"/>
      <c r="C1489" s="27"/>
      <c r="D1489" s="27"/>
      <c r="E1489" s="27"/>
    </row>
    <row r="1490" spans="1:5" x14ac:dyDescent="0.25">
      <c r="A1490" s="27"/>
      <c r="B1490" s="98"/>
      <c r="C1490" s="27"/>
      <c r="D1490" s="27"/>
      <c r="E1490" s="27"/>
    </row>
    <row r="1491" spans="1:5" x14ac:dyDescent="0.25">
      <c r="A1491" s="27"/>
      <c r="B1491" s="98"/>
      <c r="C1491" s="27"/>
      <c r="D1491" s="27"/>
      <c r="E1491" s="27"/>
    </row>
    <row r="1492" spans="1:5" x14ac:dyDescent="0.25">
      <c r="A1492" s="27"/>
      <c r="B1492" s="98"/>
      <c r="C1492" s="27"/>
      <c r="D1492" s="27"/>
      <c r="E1492" s="27"/>
    </row>
    <row r="1493" spans="1:5" x14ac:dyDescent="0.25">
      <c r="A1493" s="27"/>
      <c r="B1493" s="98"/>
      <c r="C1493" s="27"/>
      <c r="D1493" s="27"/>
      <c r="E1493" s="27"/>
    </row>
    <row r="1494" spans="1:5" x14ac:dyDescent="0.25">
      <c r="A1494" s="27"/>
      <c r="B1494" s="98"/>
      <c r="C1494" s="27"/>
      <c r="D1494" s="27"/>
      <c r="E1494" s="27"/>
    </row>
    <row r="1495" spans="1:5" x14ac:dyDescent="0.25">
      <c r="A1495" s="27"/>
      <c r="B1495" s="98"/>
      <c r="C1495" s="27"/>
      <c r="D1495" s="27"/>
      <c r="E1495" s="27"/>
    </row>
    <row r="1496" spans="1:5" x14ac:dyDescent="0.25">
      <c r="A1496" s="27"/>
      <c r="B1496" s="98"/>
      <c r="C1496" s="27"/>
      <c r="D1496" s="27"/>
      <c r="E1496" s="27"/>
    </row>
    <row r="1497" spans="1:5" x14ac:dyDescent="0.25">
      <c r="A1497" s="27"/>
      <c r="B1497" s="98"/>
      <c r="C1497" s="27"/>
      <c r="D1497" s="27"/>
      <c r="E1497" s="27"/>
    </row>
    <row r="1498" spans="1:5" x14ac:dyDescent="0.25">
      <c r="A1498" s="27"/>
      <c r="B1498" s="98"/>
      <c r="C1498" s="27"/>
      <c r="D1498" s="27"/>
      <c r="E1498" s="27"/>
    </row>
    <row r="1499" spans="1:5" x14ac:dyDescent="0.25">
      <c r="A1499" s="27"/>
      <c r="B1499" s="98"/>
      <c r="C1499" s="27"/>
      <c r="D1499" s="27"/>
      <c r="E1499" s="27"/>
    </row>
    <row r="1500" spans="1:5" x14ac:dyDescent="0.25">
      <c r="A1500" s="27"/>
      <c r="B1500" s="98"/>
      <c r="C1500" s="27"/>
      <c r="D1500" s="27"/>
      <c r="E1500" s="27"/>
    </row>
    <row r="1501" spans="1:5" x14ac:dyDescent="0.25">
      <c r="A1501" s="27"/>
      <c r="B1501" s="98"/>
      <c r="C1501" s="27"/>
      <c r="D1501" s="27"/>
      <c r="E1501" s="27"/>
    </row>
    <row r="1502" spans="1:5" x14ac:dyDescent="0.25">
      <c r="A1502" s="27"/>
      <c r="B1502" s="98"/>
      <c r="C1502" s="27"/>
      <c r="D1502" s="27"/>
      <c r="E1502" s="27"/>
    </row>
    <row r="1503" spans="1:5" x14ac:dyDescent="0.25">
      <c r="A1503" s="27"/>
      <c r="B1503" s="98"/>
      <c r="C1503" s="27"/>
      <c r="D1503" s="27"/>
      <c r="E1503" s="27"/>
    </row>
    <row r="1504" spans="1:5" x14ac:dyDescent="0.25">
      <c r="A1504" s="27"/>
      <c r="B1504" s="98"/>
      <c r="C1504" s="27"/>
      <c r="D1504" s="27"/>
      <c r="E1504" s="27"/>
    </row>
    <row r="1505" spans="1:5" x14ac:dyDescent="0.25">
      <c r="A1505" s="27"/>
      <c r="B1505" s="98"/>
      <c r="C1505" s="27"/>
      <c r="D1505" s="27"/>
      <c r="E1505" s="27"/>
    </row>
    <row r="1506" spans="1:5" x14ac:dyDescent="0.25">
      <c r="A1506" s="27"/>
      <c r="B1506" s="98"/>
      <c r="C1506" s="27"/>
      <c r="D1506" s="27"/>
      <c r="E1506" s="27"/>
    </row>
    <row r="1507" spans="1:5" x14ac:dyDescent="0.25">
      <c r="A1507" s="27"/>
      <c r="B1507" s="98"/>
      <c r="C1507" s="27"/>
      <c r="D1507" s="27"/>
      <c r="E1507" s="27"/>
    </row>
    <row r="1508" spans="1:5" x14ac:dyDescent="0.25">
      <c r="A1508" s="27"/>
      <c r="B1508" s="98"/>
      <c r="C1508" s="27"/>
      <c r="D1508" s="27"/>
      <c r="E1508" s="27"/>
    </row>
    <row r="1509" spans="1:5" x14ac:dyDescent="0.25">
      <c r="A1509" s="27"/>
      <c r="B1509" s="98"/>
      <c r="C1509" s="27"/>
      <c r="D1509" s="27"/>
      <c r="E1509" s="27"/>
    </row>
    <row r="1510" spans="1:5" x14ac:dyDescent="0.25">
      <c r="A1510" s="27"/>
      <c r="B1510" s="98"/>
      <c r="C1510" s="27"/>
      <c r="D1510" s="27"/>
      <c r="E1510" s="27"/>
    </row>
    <row r="1511" spans="1:5" x14ac:dyDescent="0.25">
      <c r="A1511" s="27"/>
      <c r="B1511" s="98"/>
      <c r="C1511" s="27"/>
      <c r="D1511" s="27"/>
      <c r="E1511" s="27"/>
    </row>
    <row r="1512" spans="1:5" x14ac:dyDescent="0.25">
      <c r="A1512" s="27"/>
      <c r="B1512" s="98"/>
      <c r="C1512" s="27"/>
      <c r="D1512" s="27"/>
      <c r="E1512" s="27"/>
    </row>
    <row r="1513" spans="1:5" x14ac:dyDescent="0.25">
      <c r="A1513" s="27"/>
      <c r="B1513" s="98"/>
      <c r="C1513" s="27"/>
      <c r="D1513" s="27"/>
      <c r="E1513" s="27"/>
    </row>
    <row r="1514" spans="1:5" x14ac:dyDescent="0.25">
      <c r="A1514" s="27"/>
      <c r="B1514" s="98"/>
      <c r="C1514" s="27"/>
      <c r="D1514" s="27"/>
      <c r="E1514" s="27"/>
    </row>
    <row r="1515" spans="1:5" x14ac:dyDescent="0.25">
      <c r="A1515" s="27"/>
      <c r="B1515" s="98"/>
      <c r="C1515" s="27"/>
      <c r="D1515" s="27"/>
      <c r="E1515" s="27"/>
    </row>
    <row r="1516" spans="1:5" x14ac:dyDescent="0.25">
      <c r="A1516" s="27"/>
      <c r="B1516" s="98"/>
      <c r="C1516" s="27"/>
      <c r="D1516" s="27"/>
      <c r="E1516" s="27"/>
    </row>
    <row r="1517" spans="1:5" x14ac:dyDescent="0.25">
      <c r="A1517" s="27"/>
      <c r="B1517" s="98"/>
      <c r="C1517" s="27"/>
      <c r="D1517" s="27"/>
      <c r="E1517" s="27"/>
    </row>
    <row r="1518" spans="1:5" x14ac:dyDescent="0.25">
      <c r="A1518" s="27"/>
      <c r="B1518" s="98"/>
      <c r="C1518" s="27"/>
      <c r="D1518" s="27"/>
      <c r="E1518" s="27"/>
    </row>
    <row r="1519" spans="1:5" x14ac:dyDescent="0.25">
      <c r="A1519" s="27"/>
      <c r="B1519" s="98"/>
      <c r="C1519" s="27"/>
      <c r="D1519" s="27"/>
      <c r="E1519" s="27"/>
    </row>
    <row r="1520" spans="1:5" x14ac:dyDescent="0.25">
      <c r="A1520" s="27"/>
      <c r="B1520" s="98"/>
      <c r="C1520" s="27"/>
      <c r="D1520" s="27"/>
      <c r="E1520" s="27"/>
    </row>
    <row r="1521" spans="1:5" x14ac:dyDescent="0.25">
      <c r="A1521" s="27"/>
      <c r="B1521" s="98"/>
      <c r="C1521" s="27"/>
      <c r="D1521" s="27"/>
      <c r="E1521" s="27"/>
    </row>
    <row r="1522" spans="1:5" x14ac:dyDescent="0.25">
      <c r="A1522" s="27"/>
      <c r="B1522" s="98"/>
      <c r="C1522" s="27"/>
      <c r="D1522" s="27"/>
      <c r="E1522" s="27"/>
    </row>
    <row r="1523" spans="1:5" x14ac:dyDescent="0.25">
      <c r="A1523" s="27"/>
      <c r="B1523" s="98"/>
      <c r="C1523" s="27"/>
      <c r="D1523" s="27"/>
      <c r="E1523" s="27"/>
    </row>
    <row r="1524" spans="1:5" x14ac:dyDescent="0.25">
      <c r="A1524" s="27"/>
      <c r="B1524" s="98"/>
      <c r="C1524" s="27"/>
      <c r="D1524" s="27"/>
      <c r="E1524" s="27"/>
    </row>
    <row r="1525" spans="1:5" x14ac:dyDescent="0.25">
      <c r="A1525" s="27"/>
      <c r="B1525" s="98"/>
      <c r="C1525" s="27"/>
      <c r="D1525" s="27"/>
      <c r="E1525" s="27"/>
    </row>
    <row r="1526" spans="1:5" x14ac:dyDescent="0.25">
      <c r="A1526" s="27"/>
      <c r="B1526" s="98"/>
      <c r="C1526" s="27"/>
      <c r="D1526" s="27"/>
      <c r="E1526" s="27"/>
    </row>
    <row r="1527" spans="1:5" x14ac:dyDescent="0.25">
      <c r="A1527" s="27"/>
      <c r="B1527" s="98"/>
      <c r="C1527" s="27"/>
      <c r="D1527" s="27"/>
      <c r="E1527" s="27"/>
    </row>
    <row r="1528" spans="1:5" x14ac:dyDescent="0.25">
      <c r="A1528" s="27"/>
      <c r="B1528" s="98"/>
      <c r="C1528" s="27"/>
      <c r="D1528" s="27"/>
      <c r="E1528" s="27"/>
    </row>
    <row r="1529" spans="1:5" x14ac:dyDescent="0.25">
      <c r="A1529" s="27"/>
      <c r="B1529" s="98"/>
      <c r="C1529" s="27"/>
      <c r="D1529" s="27"/>
      <c r="E1529" s="27"/>
    </row>
    <row r="1530" spans="1:5" x14ac:dyDescent="0.25">
      <c r="A1530" s="27"/>
      <c r="B1530" s="98"/>
      <c r="C1530" s="27"/>
      <c r="D1530" s="27"/>
      <c r="E1530" s="27"/>
    </row>
    <row r="1531" spans="1:5" x14ac:dyDescent="0.25">
      <c r="A1531" s="27"/>
      <c r="B1531" s="98"/>
      <c r="C1531" s="27"/>
      <c r="D1531" s="27"/>
      <c r="E1531" s="27"/>
    </row>
    <row r="1532" spans="1:5" x14ac:dyDescent="0.25">
      <c r="A1532" s="27"/>
      <c r="B1532" s="98"/>
      <c r="C1532" s="27"/>
      <c r="D1532" s="27"/>
      <c r="E1532" s="27"/>
    </row>
    <row r="1533" spans="1:5" x14ac:dyDescent="0.25">
      <c r="A1533" s="27"/>
      <c r="B1533" s="98"/>
      <c r="C1533" s="27"/>
      <c r="D1533" s="27"/>
      <c r="E1533" s="27"/>
    </row>
    <row r="1534" spans="1:5" x14ac:dyDescent="0.25">
      <c r="A1534" s="27"/>
      <c r="B1534" s="98"/>
      <c r="C1534" s="27"/>
      <c r="D1534" s="27"/>
      <c r="E1534" s="27"/>
    </row>
    <row r="1535" spans="1:5" x14ac:dyDescent="0.25">
      <c r="A1535" s="27"/>
      <c r="B1535" s="98"/>
      <c r="C1535" s="27"/>
      <c r="D1535" s="27"/>
      <c r="E1535" s="27"/>
    </row>
    <row r="1536" spans="1:5" x14ac:dyDescent="0.25">
      <c r="A1536" s="27"/>
      <c r="B1536" s="98"/>
      <c r="C1536" s="27"/>
      <c r="D1536" s="27"/>
      <c r="E1536" s="27"/>
    </row>
    <row r="1537" spans="1:5" x14ac:dyDescent="0.25">
      <c r="A1537" s="27"/>
      <c r="B1537" s="98"/>
      <c r="C1537" s="27"/>
      <c r="D1537" s="27"/>
      <c r="E1537" s="27"/>
    </row>
    <row r="1538" spans="1:5" x14ac:dyDescent="0.25">
      <c r="A1538" s="27"/>
      <c r="B1538" s="98"/>
      <c r="C1538" s="27"/>
      <c r="D1538" s="27"/>
      <c r="E1538" s="27"/>
    </row>
    <row r="1539" spans="1:5" x14ac:dyDescent="0.25">
      <c r="A1539" s="27"/>
      <c r="B1539" s="98"/>
      <c r="C1539" s="27"/>
      <c r="D1539" s="27"/>
      <c r="E1539" s="27"/>
    </row>
    <row r="1540" spans="1:5" x14ac:dyDescent="0.25">
      <c r="A1540" s="27"/>
      <c r="B1540" s="98"/>
      <c r="C1540" s="27"/>
      <c r="D1540" s="27"/>
      <c r="E1540" s="27"/>
    </row>
    <row r="1541" spans="1:5" x14ac:dyDescent="0.25">
      <c r="A1541" s="27"/>
      <c r="B1541" s="98"/>
      <c r="C1541" s="27"/>
      <c r="D1541" s="27"/>
      <c r="E1541" s="27"/>
    </row>
    <row r="1542" spans="1:5" x14ac:dyDescent="0.25">
      <c r="A1542" s="27"/>
      <c r="B1542" s="98"/>
      <c r="C1542" s="27"/>
      <c r="D1542" s="27"/>
      <c r="E1542" s="27"/>
    </row>
    <row r="1543" spans="1:5" x14ac:dyDescent="0.25">
      <c r="A1543" s="27"/>
      <c r="B1543" s="98"/>
      <c r="C1543" s="27"/>
      <c r="D1543" s="27"/>
      <c r="E1543" s="27"/>
    </row>
    <row r="1544" spans="1:5" x14ac:dyDescent="0.25">
      <c r="A1544" s="27"/>
      <c r="B1544" s="98"/>
      <c r="C1544" s="27"/>
      <c r="D1544" s="27"/>
      <c r="E1544" s="27"/>
    </row>
    <row r="1545" spans="1:5" x14ac:dyDescent="0.25">
      <c r="A1545" s="27"/>
      <c r="B1545" s="98"/>
      <c r="C1545" s="27"/>
      <c r="D1545" s="27"/>
      <c r="E1545" s="27"/>
    </row>
    <row r="1546" spans="1:5" x14ac:dyDescent="0.25">
      <c r="A1546" s="27"/>
      <c r="B1546" s="98"/>
      <c r="C1546" s="27"/>
      <c r="D1546" s="27"/>
      <c r="E1546" s="27"/>
    </row>
    <row r="1547" spans="1:5" x14ac:dyDescent="0.25">
      <c r="A1547" s="27"/>
      <c r="B1547" s="98"/>
      <c r="C1547" s="27"/>
      <c r="D1547" s="27"/>
      <c r="E1547" s="27"/>
    </row>
    <row r="1548" spans="1:5" x14ac:dyDescent="0.25">
      <c r="A1548" s="27"/>
      <c r="B1548" s="98"/>
      <c r="C1548" s="27"/>
      <c r="D1548" s="27"/>
      <c r="E1548" s="27"/>
    </row>
    <row r="1549" spans="1:5" x14ac:dyDescent="0.25">
      <c r="A1549" s="27"/>
      <c r="B1549" s="98"/>
      <c r="C1549" s="27"/>
      <c r="D1549" s="27"/>
      <c r="E1549" s="27"/>
    </row>
    <row r="1550" spans="1:5" x14ac:dyDescent="0.25">
      <c r="A1550" s="27"/>
      <c r="B1550" s="98"/>
      <c r="C1550" s="27"/>
      <c r="D1550" s="27"/>
      <c r="E1550" s="27"/>
    </row>
    <row r="1551" spans="1:5" x14ac:dyDescent="0.25">
      <c r="A1551" s="27"/>
      <c r="B1551" s="98"/>
      <c r="C1551" s="27"/>
      <c r="D1551" s="27"/>
      <c r="E1551" s="27"/>
    </row>
    <row r="1552" spans="1:5" x14ac:dyDescent="0.25">
      <c r="A1552" s="27"/>
      <c r="B1552" s="98"/>
      <c r="C1552" s="27"/>
      <c r="D1552" s="27"/>
      <c r="E1552" s="27"/>
    </row>
    <row r="1553" spans="1:5" x14ac:dyDescent="0.25">
      <c r="A1553" s="27"/>
      <c r="B1553" s="98"/>
      <c r="C1553" s="27"/>
      <c r="D1553" s="27"/>
      <c r="E1553" s="27"/>
    </row>
    <row r="1554" spans="1:5" x14ac:dyDescent="0.25">
      <c r="A1554" s="27"/>
      <c r="B1554" s="98"/>
      <c r="C1554" s="27"/>
      <c r="D1554" s="27"/>
      <c r="E1554" s="27"/>
    </row>
    <row r="1555" spans="1:5" x14ac:dyDescent="0.25">
      <c r="A1555" s="27"/>
      <c r="B1555" s="98"/>
      <c r="C1555" s="27"/>
      <c r="D1555" s="27"/>
      <c r="E1555" s="27"/>
    </row>
    <row r="1556" spans="1:5" x14ac:dyDescent="0.25">
      <c r="A1556" s="27"/>
      <c r="B1556" s="98"/>
      <c r="C1556" s="27"/>
      <c r="D1556" s="27"/>
      <c r="E1556" s="27"/>
    </row>
    <row r="1557" spans="1:5" x14ac:dyDescent="0.25">
      <c r="A1557" s="27"/>
      <c r="B1557" s="98"/>
      <c r="C1557" s="27"/>
      <c r="D1557" s="27"/>
      <c r="E1557" s="27"/>
    </row>
    <row r="1558" spans="1:5" x14ac:dyDescent="0.25">
      <c r="A1558" s="27"/>
      <c r="B1558" s="98"/>
      <c r="C1558" s="27"/>
      <c r="D1558" s="27"/>
      <c r="E1558" s="27"/>
    </row>
    <row r="1559" spans="1:5" x14ac:dyDescent="0.25">
      <c r="A1559" s="27"/>
      <c r="B1559" s="98"/>
      <c r="C1559" s="27"/>
      <c r="D1559" s="27"/>
      <c r="E1559" s="27"/>
    </row>
    <row r="1560" spans="1:5" x14ac:dyDescent="0.25">
      <c r="A1560" s="27"/>
      <c r="B1560" s="98"/>
      <c r="C1560" s="27"/>
      <c r="D1560" s="27"/>
      <c r="E1560" s="27"/>
    </row>
    <row r="1561" spans="1:5" x14ac:dyDescent="0.25">
      <c r="A1561" s="27"/>
      <c r="B1561" s="98"/>
      <c r="C1561" s="27"/>
      <c r="D1561" s="27"/>
      <c r="E1561" s="27"/>
    </row>
    <row r="1562" spans="1:5" x14ac:dyDescent="0.25">
      <c r="A1562" s="27"/>
      <c r="B1562" s="98"/>
      <c r="C1562" s="27"/>
      <c r="D1562" s="27"/>
      <c r="E1562" s="27"/>
    </row>
    <row r="1563" spans="1:5" x14ac:dyDescent="0.25">
      <c r="A1563" s="27"/>
      <c r="B1563" s="98"/>
      <c r="C1563" s="27"/>
      <c r="D1563" s="27"/>
      <c r="E1563" s="27"/>
    </row>
    <row r="1564" spans="1:5" x14ac:dyDescent="0.25">
      <c r="A1564" s="27"/>
      <c r="B1564" s="98"/>
      <c r="C1564" s="27"/>
      <c r="D1564" s="27"/>
      <c r="E1564" s="27"/>
    </row>
    <row r="1565" spans="1:5" x14ac:dyDescent="0.25">
      <c r="A1565" s="27"/>
      <c r="B1565" s="98"/>
      <c r="C1565" s="27"/>
      <c r="D1565" s="27"/>
      <c r="E1565" s="27"/>
    </row>
    <row r="1566" spans="1:5" x14ac:dyDescent="0.25">
      <c r="A1566" s="27"/>
      <c r="B1566" s="98"/>
      <c r="C1566" s="27"/>
      <c r="D1566" s="27"/>
      <c r="E1566" s="27"/>
    </row>
    <row r="1567" spans="1:5" x14ac:dyDescent="0.25">
      <c r="A1567" s="27"/>
      <c r="B1567" s="98"/>
      <c r="C1567" s="27"/>
      <c r="D1567" s="27"/>
      <c r="E1567" s="27"/>
    </row>
    <row r="1568" spans="1:5" x14ac:dyDescent="0.25">
      <c r="A1568" s="27"/>
      <c r="B1568" s="98"/>
      <c r="C1568" s="27"/>
      <c r="D1568" s="27"/>
      <c r="E1568" s="27"/>
    </row>
    <row r="1569" spans="1:5" x14ac:dyDescent="0.25">
      <c r="A1569" s="27"/>
      <c r="B1569" s="98"/>
      <c r="C1569" s="27"/>
      <c r="D1569" s="27"/>
      <c r="E1569" s="27"/>
    </row>
    <row r="1570" spans="1:5" x14ac:dyDescent="0.25">
      <c r="A1570" s="27"/>
      <c r="B1570" s="98"/>
      <c r="C1570" s="27"/>
      <c r="D1570" s="27"/>
      <c r="E1570" s="27"/>
    </row>
    <row r="1571" spans="1:5" x14ac:dyDescent="0.25">
      <c r="A1571" s="27"/>
      <c r="B1571" s="98"/>
      <c r="C1571" s="27"/>
      <c r="D1571" s="27"/>
      <c r="E1571" s="27"/>
    </row>
    <row r="1572" spans="1:5" x14ac:dyDescent="0.25">
      <c r="A1572" s="27"/>
      <c r="B1572" s="98"/>
      <c r="C1572" s="27"/>
      <c r="D1572" s="27"/>
      <c r="E1572" s="27"/>
    </row>
    <row r="1573" spans="1:5" x14ac:dyDescent="0.25">
      <c r="A1573" s="27"/>
      <c r="B1573" s="98"/>
      <c r="C1573" s="27"/>
      <c r="D1573" s="27"/>
      <c r="E1573" s="27"/>
    </row>
    <row r="1574" spans="1:5" x14ac:dyDescent="0.25">
      <c r="A1574" s="27"/>
      <c r="B1574" s="98"/>
      <c r="C1574" s="27"/>
      <c r="D1574" s="27"/>
      <c r="E1574" s="27"/>
    </row>
    <row r="1575" spans="1:5" x14ac:dyDescent="0.25">
      <c r="A1575" s="27"/>
      <c r="B1575" s="98"/>
      <c r="C1575" s="27"/>
      <c r="D1575" s="27"/>
      <c r="E1575" s="27"/>
    </row>
    <row r="1576" spans="1:5" x14ac:dyDescent="0.25">
      <c r="A1576" s="27"/>
      <c r="B1576" s="98"/>
      <c r="C1576" s="27"/>
      <c r="D1576" s="27"/>
      <c r="E1576" s="27"/>
    </row>
    <row r="1577" spans="1:5" x14ac:dyDescent="0.25">
      <c r="A1577" s="27"/>
      <c r="B1577" s="98"/>
      <c r="C1577" s="27"/>
      <c r="D1577" s="27"/>
      <c r="E1577" s="27"/>
    </row>
    <row r="1578" spans="1:5" x14ac:dyDescent="0.25">
      <c r="A1578" s="27"/>
      <c r="B1578" s="98"/>
      <c r="C1578" s="27"/>
      <c r="D1578" s="27"/>
      <c r="E1578" s="27"/>
    </row>
    <row r="1579" spans="1:5" x14ac:dyDescent="0.25">
      <c r="A1579" s="27"/>
      <c r="B1579" s="98"/>
      <c r="C1579" s="27"/>
      <c r="D1579" s="27"/>
      <c r="E1579" s="27"/>
    </row>
    <row r="1580" spans="1:5" x14ac:dyDescent="0.25">
      <c r="A1580" s="27"/>
      <c r="B1580" s="98"/>
      <c r="C1580" s="27"/>
      <c r="D1580" s="27"/>
      <c r="E1580" s="27"/>
    </row>
    <row r="1581" spans="1:5" x14ac:dyDescent="0.25">
      <c r="A1581" s="27"/>
      <c r="B1581" s="98"/>
      <c r="C1581" s="27"/>
      <c r="D1581" s="27"/>
      <c r="E1581" s="27"/>
    </row>
    <row r="1582" spans="1:5" x14ac:dyDescent="0.25">
      <c r="A1582" s="27"/>
      <c r="B1582" s="98"/>
      <c r="C1582" s="27"/>
      <c r="D1582" s="27"/>
      <c r="E1582" s="27"/>
    </row>
    <row r="1583" spans="1:5" x14ac:dyDescent="0.25">
      <c r="A1583" s="27"/>
      <c r="B1583" s="98"/>
      <c r="C1583" s="27"/>
      <c r="D1583" s="27"/>
      <c r="E1583" s="27"/>
    </row>
    <row r="1584" spans="1:5" x14ac:dyDescent="0.25">
      <c r="A1584" s="27"/>
      <c r="B1584" s="98"/>
      <c r="C1584" s="27"/>
      <c r="D1584" s="27"/>
      <c r="E1584" s="27"/>
    </row>
    <row r="1585" spans="1:5" x14ac:dyDescent="0.25">
      <c r="A1585" s="27"/>
      <c r="B1585" s="98"/>
      <c r="C1585" s="27"/>
      <c r="D1585" s="27"/>
      <c r="E1585" s="27"/>
    </row>
    <row r="1586" spans="1:5" x14ac:dyDescent="0.25">
      <c r="A1586" s="27"/>
      <c r="B1586" s="98"/>
      <c r="C1586" s="27"/>
      <c r="D1586" s="27"/>
      <c r="E1586" s="27"/>
    </row>
    <row r="1587" spans="1:5" x14ac:dyDescent="0.25">
      <c r="A1587" s="27"/>
      <c r="B1587" s="98"/>
      <c r="C1587" s="27"/>
      <c r="D1587" s="27"/>
      <c r="E1587" s="27"/>
    </row>
    <row r="1588" spans="1:5" x14ac:dyDescent="0.25">
      <c r="A1588" s="27"/>
      <c r="B1588" s="98"/>
      <c r="C1588" s="27"/>
      <c r="D1588" s="27"/>
      <c r="E1588" s="27"/>
    </row>
    <row r="1589" spans="1:5" x14ac:dyDescent="0.25">
      <c r="A1589" s="27"/>
      <c r="B1589" s="98"/>
      <c r="C1589" s="27"/>
      <c r="D1589" s="27"/>
      <c r="E1589" s="27"/>
    </row>
    <row r="1590" spans="1:5" x14ac:dyDescent="0.25">
      <c r="A1590" s="27"/>
      <c r="B1590" s="98"/>
      <c r="C1590" s="27"/>
      <c r="D1590" s="27"/>
      <c r="E1590" s="27"/>
    </row>
    <row r="1591" spans="1:5" x14ac:dyDescent="0.25">
      <c r="A1591" s="27"/>
      <c r="B1591" s="98"/>
      <c r="C1591" s="27"/>
      <c r="D1591" s="27"/>
      <c r="E1591" s="27"/>
    </row>
    <row r="1592" spans="1:5" x14ac:dyDescent="0.25">
      <c r="A1592" s="27"/>
      <c r="B1592" s="98"/>
      <c r="C1592" s="27"/>
      <c r="D1592" s="27"/>
      <c r="E1592" s="27"/>
    </row>
    <row r="1593" spans="1:5" x14ac:dyDescent="0.25">
      <c r="A1593" s="27"/>
      <c r="B1593" s="98"/>
      <c r="C1593" s="27"/>
      <c r="D1593" s="27"/>
      <c r="E1593" s="27"/>
    </row>
    <row r="1594" spans="1:5" x14ac:dyDescent="0.25">
      <c r="A1594" s="27"/>
      <c r="B1594" s="98"/>
      <c r="C1594" s="27"/>
      <c r="D1594" s="27"/>
      <c r="E1594" s="27"/>
    </row>
    <row r="1595" spans="1:5" x14ac:dyDescent="0.25">
      <c r="A1595" s="27"/>
      <c r="B1595" s="98"/>
      <c r="C1595" s="27"/>
      <c r="D1595" s="27"/>
      <c r="E1595" s="27"/>
    </row>
    <row r="1596" spans="1:5" x14ac:dyDescent="0.25">
      <c r="A1596" s="27"/>
      <c r="B1596" s="98"/>
      <c r="C1596" s="27"/>
      <c r="D1596" s="27"/>
      <c r="E1596" s="27"/>
    </row>
    <row r="1597" spans="1:5" x14ac:dyDescent="0.25">
      <c r="A1597" s="27"/>
      <c r="B1597" s="98"/>
      <c r="C1597" s="27"/>
      <c r="D1597" s="27"/>
      <c r="E1597" s="27"/>
    </row>
    <row r="1598" spans="1:5" x14ac:dyDescent="0.25">
      <c r="A1598" s="27"/>
      <c r="B1598" s="98"/>
      <c r="C1598" s="27"/>
      <c r="D1598" s="27"/>
      <c r="E1598" s="27"/>
    </row>
    <row r="1599" spans="1:5" x14ac:dyDescent="0.25">
      <c r="A1599" s="27"/>
      <c r="B1599" s="98"/>
      <c r="C1599" s="27"/>
      <c r="D1599" s="27"/>
      <c r="E1599" s="27"/>
    </row>
    <row r="1600" spans="1:5" x14ac:dyDescent="0.25">
      <c r="A1600" s="27"/>
      <c r="B1600" s="98"/>
      <c r="C1600" s="27"/>
      <c r="D1600" s="27"/>
      <c r="E1600" s="27"/>
    </row>
    <row r="1601" spans="1:5" x14ac:dyDescent="0.25">
      <c r="A1601" s="27"/>
      <c r="B1601" s="98"/>
      <c r="C1601" s="27"/>
      <c r="D1601" s="27"/>
      <c r="E1601" s="27"/>
    </row>
    <row r="1602" spans="1:5" x14ac:dyDescent="0.25">
      <c r="A1602" s="27"/>
      <c r="B1602" s="98"/>
      <c r="C1602" s="27"/>
      <c r="D1602" s="27"/>
      <c r="E1602" s="27"/>
    </row>
    <row r="1603" spans="1:5" x14ac:dyDescent="0.25">
      <c r="A1603" s="27"/>
      <c r="B1603" s="98"/>
      <c r="C1603" s="27"/>
      <c r="D1603" s="27"/>
      <c r="E1603" s="27"/>
    </row>
    <row r="1604" spans="1:5" x14ac:dyDescent="0.25">
      <c r="A1604" s="27"/>
      <c r="B1604" s="98"/>
      <c r="C1604" s="27"/>
      <c r="D1604" s="27"/>
      <c r="E1604" s="27"/>
    </row>
    <row r="1605" spans="1:5" x14ac:dyDescent="0.25">
      <c r="A1605" s="27"/>
      <c r="B1605" s="98"/>
      <c r="C1605" s="27"/>
      <c r="D1605" s="27"/>
      <c r="E1605" s="27"/>
    </row>
    <row r="1606" spans="1:5" x14ac:dyDescent="0.25">
      <c r="A1606" s="27"/>
      <c r="B1606" s="98"/>
      <c r="C1606" s="27"/>
      <c r="D1606" s="27"/>
      <c r="E1606" s="27"/>
    </row>
    <row r="1607" spans="1:5" x14ac:dyDescent="0.25">
      <c r="A1607" s="27"/>
      <c r="B1607" s="98"/>
      <c r="C1607" s="27"/>
      <c r="D1607" s="27"/>
      <c r="E1607" s="27"/>
    </row>
    <row r="1608" spans="1:5" x14ac:dyDescent="0.25">
      <c r="A1608" s="27"/>
      <c r="B1608" s="98"/>
      <c r="C1608" s="27"/>
      <c r="D1608" s="27"/>
      <c r="E1608" s="27"/>
    </row>
    <row r="1609" spans="1:5" x14ac:dyDescent="0.25">
      <c r="A1609" s="27"/>
      <c r="B1609" s="98"/>
      <c r="C1609" s="27"/>
      <c r="D1609" s="27"/>
      <c r="E1609" s="27"/>
    </row>
    <row r="1610" spans="1:5" x14ac:dyDescent="0.25">
      <c r="A1610" s="27"/>
      <c r="B1610" s="98"/>
      <c r="C1610" s="27"/>
      <c r="D1610" s="27"/>
      <c r="E1610" s="27"/>
    </row>
    <row r="1611" spans="1:5" x14ac:dyDescent="0.25">
      <c r="A1611" s="27"/>
      <c r="B1611" s="98"/>
      <c r="C1611" s="27"/>
      <c r="D1611" s="27"/>
      <c r="E1611" s="27"/>
    </row>
    <row r="1612" spans="1:5" x14ac:dyDescent="0.25">
      <c r="A1612" s="27"/>
      <c r="B1612" s="98"/>
      <c r="C1612" s="27"/>
      <c r="D1612" s="27"/>
      <c r="E1612" s="27"/>
    </row>
    <row r="1613" spans="1:5" x14ac:dyDescent="0.25">
      <c r="A1613" s="27"/>
      <c r="B1613" s="98"/>
      <c r="C1613" s="27"/>
      <c r="D1613" s="27"/>
      <c r="E1613" s="27"/>
    </row>
    <row r="1614" spans="1:5" x14ac:dyDescent="0.25">
      <c r="A1614" s="27"/>
      <c r="B1614" s="98"/>
      <c r="C1614" s="27"/>
      <c r="D1614" s="27"/>
      <c r="E1614" s="27"/>
    </row>
    <row r="1615" spans="1:5" x14ac:dyDescent="0.25">
      <c r="A1615" s="27"/>
      <c r="B1615" s="98"/>
      <c r="C1615" s="27"/>
      <c r="D1615" s="27"/>
      <c r="E1615" s="27"/>
    </row>
    <row r="1616" spans="1:5" x14ac:dyDescent="0.25">
      <c r="A1616" s="27"/>
      <c r="B1616" s="98"/>
      <c r="C1616" s="27"/>
      <c r="D1616" s="27"/>
      <c r="E1616" s="27"/>
    </row>
    <row r="1617" spans="1:5" x14ac:dyDescent="0.25">
      <c r="A1617" s="27"/>
      <c r="B1617" s="98"/>
      <c r="C1617" s="27"/>
      <c r="D1617" s="27"/>
      <c r="E1617" s="27"/>
    </row>
    <row r="1618" spans="1:5" x14ac:dyDescent="0.25">
      <c r="A1618" s="27"/>
      <c r="B1618" s="98"/>
      <c r="C1618" s="27"/>
      <c r="D1618" s="27"/>
      <c r="E1618" s="27"/>
    </row>
    <row r="1619" spans="1:5" x14ac:dyDescent="0.25">
      <c r="A1619" s="27"/>
      <c r="B1619" s="98"/>
      <c r="C1619" s="27"/>
      <c r="D1619" s="27"/>
      <c r="E1619" s="27"/>
    </row>
    <row r="1620" spans="1:5" x14ac:dyDescent="0.25">
      <c r="A1620" s="27"/>
      <c r="B1620" s="98"/>
      <c r="C1620" s="27"/>
      <c r="D1620" s="27"/>
      <c r="E1620" s="27"/>
    </row>
    <row r="1621" spans="1:5" x14ac:dyDescent="0.25">
      <c r="A1621" s="27"/>
      <c r="B1621" s="98"/>
      <c r="C1621" s="27"/>
      <c r="D1621" s="27"/>
      <c r="E1621" s="27"/>
    </row>
    <row r="1622" spans="1:5" x14ac:dyDescent="0.25">
      <c r="A1622" s="27"/>
      <c r="B1622" s="98"/>
      <c r="C1622" s="27"/>
      <c r="D1622" s="27"/>
      <c r="E1622" s="27"/>
    </row>
    <row r="1623" spans="1:5" x14ac:dyDescent="0.25">
      <c r="A1623" s="27"/>
      <c r="B1623" s="98"/>
      <c r="C1623" s="27"/>
      <c r="D1623" s="27"/>
      <c r="E1623" s="27"/>
    </row>
    <row r="1624" spans="1:5" x14ac:dyDescent="0.25">
      <c r="A1624" s="27"/>
      <c r="B1624" s="98"/>
      <c r="C1624" s="27"/>
      <c r="D1624" s="27"/>
      <c r="E1624" s="27"/>
    </row>
    <row r="1625" spans="1:5" x14ac:dyDescent="0.25">
      <c r="A1625" s="27"/>
      <c r="B1625" s="98"/>
      <c r="C1625" s="27"/>
      <c r="D1625" s="27"/>
      <c r="E1625" s="27"/>
    </row>
    <row r="1626" spans="1:5" x14ac:dyDescent="0.25">
      <c r="A1626" s="27"/>
      <c r="B1626" s="98"/>
      <c r="C1626" s="27"/>
      <c r="D1626" s="27"/>
      <c r="E1626" s="27"/>
    </row>
    <row r="1627" spans="1:5" x14ac:dyDescent="0.25">
      <c r="A1627" s="27"/>
      <c r="B1627" s="98"/>
      <c r="C1627" s="27"/>
      <c r="D1627" s="27"/>
      <c r="E1627" s="27"/>
    </row>
    <row r="1628" spans="1:5" x14ac:dyDescent="0.25">
      <c r="A1628" s="27"/>
      <c r="B1628" s="98"/>
      <c r="C1628" s="27"/>
      <c r="D1628" s="27"/>
      <c r="E1628" s="27"/>
    </row>
    <row r="1629" spans="1:5" x14ac:dyDescent="0.25">
      <c r="A1629" s="27"/>
      <c r="B1629" s="98"/>
      <c r="C1629" s="27"/>
      <c r="D1629" s="27"/>
      <c r="E1629" s="27"/>
    </row>
    <row r="1630" spans="1:5" x14ac:dyDescent="0.25">
      <c r="A1630" s="27"/>
      <c r="B1630" s="98"/>
      <c r="C1630" s="27"/>
      <c r="D1630" s="27"/>
      <c r="E1630" s="27"/>
    </row>
    <row r="1631" spans="1:5" x14ac:dyDescent="0.25">
      <c r="A1631" s="27"/>
      <c r="B1631" s="98"/>
      <c r="C1631" s="27"/>
      <c r="D1631" s="27"/>
      <c r="E1631" s="27"/>
    </row>
    <row r="1632" spans="1:5" x14ac:dyDescent="0.25">
      <c r="A1632" s="27"/>
      <c r="B1632" s="98"/>
      <c r="C1632" s="27"/>
      <c r="D1632" s="27"/>
      <c r="E1632" s="27"/>
    </row>
    <row r="1633" spans="1:5" x14ac:dyDescent="0.25">
      <c r="A1633" s="27"/>
      <c r="B1633" s="98"/>
      <c r="C1633" s="27"/>
      <c r="D1633" s="27"/>
      <c r="E1633" s="27"/>
    </row>
    <row r="1634" spans="1:5" x14ac:dyDescent="0.25">
      <c r="A1634" s="27"/>
      <c r="B1634" s="98"/>
      <c r="C1634" s="27"/>
      <c r="D1634" s="27"/>
      <c r="E1634" s="27"/>
    </row>
    <row r="1635" spans="1:5" x14ac:dyDescent="0.25">
      <c r="A1635" s="27"/>
      <c r="B1635" s="98"/>
      <c r="C1635" s="27"/>
      <c r="D1635" s="27"/>
      <c r="E1635" s="27"/>
    </row>
    <row r="1636" spans="1:5" x14ac:dyDescent="0.25">
      <c r="A1636" s="27"/>
      <c r="B1636" s="98"/>
      <c r="C1636" s="27"/>
      <c r="D1636" s="27"/>
      <c r="E1636" s="27"/>
    </row>
    <row r="1637" spans="1:5" x14ac:dyDescent="0.25">
      <c r="A1637" s="27"/>
      <c r="B1637" s="98"/>
      <c r="C1637" s="27"/>
      <c r="D1637" s="27"/>
      <c r="E1637" s="27"/>
    </row>
    <row r="1638" spans="1:5" x14ac:dyDescent="0.25">
      <c r="A1638" s="27"/>
      <c r="B1638" s="98"/>
      <c r="C1638" s="27"/>
      <c r="D1638" s="27"/>
      <c r="E1638" s="27"/>
    </row>
    <row r="1639" spans="1:5" x14ac:dyDescent="0.25">
      <c r="A1639" s="27"/>
      <c r="B1639" s="98"/>
      <c r="C1639" s="27"/>
      <c r="D1639" s="27"/>
      <c r="E1639" s="27"/>
    </row>
    <row r="1640" spans="1:5" x14ac:dyDescent="0.25">
      <c r="A1640" s="27"/>
      <c r="B1640" s="98"/>
      <c r="C1640" s="27"/>
      <c r="D1640" s="27"/>
      <c r="E1640" s="27"/>
    </row>
    <row r="1641" spans="1:5" x14ac:dyDescent="0.25">
      <c r="A1641" s="27"/>
      <c r="B1641" s="98"/>
      <c r="C1641" s="27"/>
      <c r="D1641" s="27"/>
      <c r="E1641" s="27"/>
    </row>
    <row r="1642" spans="1:5" x14ac:dyDescent="0.25">
      <c r="A1642" s="27"/>
      <c r="B1642" s="98"/>
      <c r="C1642" s="27"/>
      <c r="D1642" s="27"/>
      <c r="E1642" s="27"/>
    </row>
    <row r="1643" spans="1:5" x14ac:dyDescent="0.25">
      <c r="A1643" s="27"/>
      <c r="B1643" s="98"/>
      <c r="C1643" s="27"/>
      <c r="D1643" s="27"/>
      <c r="E1643" s="27"/>
    </row>
    <row r="1644" spans="1:5" x14ac:dyDescent="0.25">
      <c r="A1644" s="27"/>
      <c r="B1644" s="98"/>
      <c r="C1644" s="27"/>
      <c r="D1644" s="27"/>
      <c r="E1644" s="27"/>
    </row>
    <row r="1645" spans="1:5" x14ac:dyDescent="0.25">
      <c r="A1645" s="27"/>
      <c r="B1645" s="98"/>
      <c r="C1645" s="27"/>
      <c r="D1645" s="27"/>
      <c r="E1645" s="27"/>
    </row>
    <row r="1646" spans="1:5" x14ac:dyDescent="0.25">
      <c r="A1646" s="27"/>
      <c r="B1646" s="98"/>
      <c r="C1646" s="27"/>
      <c r="D1646" s="27"/>
      <c r="E1646" s="27"/>
    </row>
    <row r="1647" spans="1:5" x14ac:dyDescent="0.25">
      <c r="A1647" s="27"/>
      <c r="B1647" s="98"/>
      <c r="C1647" s="27"/>
      <c r="D1647" s="27"/>
      <c r="E1647" s="27"/>
    </row>
    <row r="1648" spans="1:5" x14ac:dyDescent="0.25">
      <c r="A1648" s="27"/>
      <c r="B1648" s="98"/>
      <c r="C1648" s="27"/>
      <c r="D1648" s="27"/>
      <c r="E1648" s="27"/>
    </row>
    <row r="1649" spans="1:5" x14ac:dyDescent="0.25">
      <c r="A1649" s="27"/>
      <c r="B1649" s="98"/>
      <c r="C1649" s="27"/>
      <c r="D1649" s="27"/>
      <c r="E1649" s="27"/>
    </row>
    <row r="1650" spans="1:5" x14ac:dyDescent="0.25">
      <c r="A1650" s="27"/>
      <c r="B1650" s="98"/>
      <c r="C1650" s="27"/>
      <c r="D1650" s="27"/>
      <c r="E1650" s="27"/>
    </row>
    <row r="1651" spans="1:5" x14ac:dyDescent="0.25">
      <c r="A1651" s="27"/>
      <c r="B1651" s="98"/>
      <c r="C1651" s="27"/>
      <c r="D1651" s="27"/>
      <c r="E1651" s="27"/>
    </row>
    <row r="1652" spans="1:5" x14ac:dyDescent="0.25">
      <c r="A1652" s="27"/>
      <c r="B1652" s="98"/>
      <c r="C1652" s="27"/>
      <c r="D1652" s="27"/>
      <c r="E1652" s="27"/>
    </row>
    <row r="1653" spans="1:5" x14ac:dyDescent="0.25">
      <c r="A1653" s="27"/>
      <c r="B1653" s="98"/>
      <c r="C1653" s="27"/>
      <c r="D1653" s="27"/>
      <c r="E1653" s="27"/>
    </row>
    <row r="1654" spans="1:5" x14ac:dyDescent="0.25">
      <c r="A1654" s="27"/>
      <c r="B1654" s="98"/>
      <c r="C1654" s="27"/>
      <c r="D1654" s="27"/>
      <c r="E1654" s="27"/>
    </row>
    <row r="1655" spans="1:5" x14ac:dyDescent="0.25">
      <c r="A1655" s="27"/>
      <c r="B1655" s="98"/>
      <c r="C1655" s="27"/>
      <c r="D1655" s="27"/>
      <c r="E1655" s="27"/>
    </row>
    <row r="1656" spans="1:5" x14ac:dyDescent="0.25">
      <c r="A1656" s="27"/>
      <c r="B1656" s="98"/>
      <c r="C1656" s="27"/>
      <c r="D1656" s="27"/>
      <c r="E1656" s="27"/>
    </row>
    <row r="1657" spans="1:5" x14ac:dyDescent="0.25">
      <c r="A1657" s="27"/>
      <c r="B1657" s="98"/>
      <c r="C1657" s="27"/>
      <c r="D1657" s="27"/>
      <c r="E1657" s="27"/>
    </row>
    <row r="1658" spans="1:5" x14ac:dyDescent="0.25">
      <c r="A1658" s="27"/>
      <c r="B1658" s="98"/>
      <c r="C1658" s="27"/>
      <c r="D1658" s="27"/>
      <c r="E1658" s="27"/>
    </row>
    <row r="1659" spans="1:5" x14ac:dyDescent="0.25">
      <c r="A1659" s="27"/>
      <c r="B1659" s="98"/>
      <c r="C1659" s="27"/>
      <c r="D1659" s="27"/>
      <c r="E1659" s="27"/>
    </row>
    <row r="1660" spans="1:5" x14ac:dyDescent="0.25">
      <c r="A1660" s="27"/>
      <c r="B1660" s="98"/>
      <c r="C1660" s="27"/>
      <c r="D1660" s="27"/>
      <c r="E1660" s="27"/>
    </row>
    <row r="1661" spans="1:5" x14ac:dyDescent="0.25">
      <c r="A1661" s="27"/>
      <c r="B1661" s="98"/>
      <c r="C1661" s="27"/>
      <c r="D1661" s="27"/>
      <c r="E1661" s="27"/>
    </row>
    <row r="1662" spans="1:5" x14ac:dyDescent="0.25">
      <c r="A1662" s="27"/>
      <c r="B1662" s="98"/>
      <c r="C1662" s="27"/>
      <c r="D1662" s="27"/>
      <c r="E1662" s="27"/>
    </row>
    <row r="1663" spans="1:5" x14ac:dyDescent="0.25">
      <c r="A1663" s="27"/>
      <c r="B1663" s="98"/>
      <c r="C1663" s="27"/>
      <c r="D1663" s="27"/>
      <c r="E1663" s="27"/>
    </row>
    <row r="1664" spans="1:5" x14ac:dyDescent="0.25">
      <c r="A1664" s="27"/>
      <c r="B1664" s="98"/>
      <c r="C1664" s="27"/>
      <c r="D1664" s="27"/>
      <c r="E1664" s="27"/>
    </row>
    <row r="1665" spans="1:5" x14ac:dyDescent="0.25">
      <c r="A1665" s="27"/>
      <c r="B1665" s="98"/>
      <c r="C1665" s="27"/>
      <c r="D1665" s="27"/>
      <c r="E1665" s="27"/>
    </row>
    <row r="1666" spans="1:5" x14ac:dyDescent="0.25">
      <c r="A1666" s="27"/>
      <c r="B1666" s="98"/>
      <c r="C1666" s="27"/>
      <c r="D1666" s="27"/>
      <c r="E1666" s="27"/>
    </row>
    <row r="1667" spans="1:5" x14ac:dyDescent="0.25">
      <c r="A1667" s="27"/>
      <c r="B1667" s="98"/>
      <c r="C1667" s="27"/>
      <c r="D1667" s="27"/>
      <c r="E1667" s="27"/>
    </row>
    <row r="1668" spans="1:5" x14ac:dyDescent="0.25">
      <c r="A1668" s="27"/>
      <c r="B1668" s="98"/>
      <c r="C1668" s="27"/>
      <c r="D1668" s="27"/>
      <c r="E1668" s="27"/>
    </row>
    <row r="1669" spans="1:5" x14ac:dyDescent="0.25">
      <c r="A1669" s="27"/>
      <c r="B1669" s="98"/>
      <c r="C1669" s="27"/>
      <c r="D1669" s="27"/>
      <c r="E1669" s="27"/>
    </row>
    <row r="1670" spans="1:5" x14ac:dyDescent="0.25">
      <c r="A1670" s="27"/>
      <c r="B1670" s="98"/>
      <c r="C1670" s="27"/>
      <c r="D1670" s="27"/>
      <c r="E1670" s="27"/>
    </row>
    <row r="1671" spans="1:5" x14ac:dyDescent="0.25">
      <c r="A1671" s="27"/>
      <c r="B1671" s="98"/>
      <c r="C1671" s="27"/>
      <c r="D1671" s="27"/>
      <c r="E1671" s="27"/>
    </row>
    <row r="1672" spans="1:5" x14ac:dyDescent="0.25">
      <c r="A1672" s="27"/>
      <c r="B1672" s="98"/>
      <c r="C1672" s="27"/>
      <c r="D1672" s="27"/>
      <c r="E1672" s="27"/>
    </row>
    <row r="1673" spans="1:5" x14ac:dyDescent="0.25">
      <c r="A1673" s="27"/>
      <c r="B1673" s="98"/>
      <c r="C1673" s="27"/>
      <c r="D1673" s="27"/>
      <c r="E1673" s="27"/>
    </row>
    <row r="1674" spans="1:5" x14ac:dyDescent="0.25">
      <c r="A1674" s="27"/>
      <c r="B1674" s="98"/>
      <c r="C1674" s="27"/>
      <c r="D1674" s="27"/>
      <c r="E1674" s="27"/>
    </row>
    <row r="1675" spans="1:5" x14ac:dyDescent="0.25">
      <c r="A1675" s="27"/>
      <c r="B1675" s="98"/>
      <c r="C1675" s="27"/>
      <c r="D1675" s="27"/>
      <c r="E1675" s="27"/>
    </row>
    <row r="1676" spans="1:5" x14ac:dyDescent="0.25">
      <c r="A1676" s="27"/>
      <c r="B1676" s="98"/>
      <c r="C1676" s="27"/>
      <c r="D1676" s="27"/>
      <c r="E1676" s="27"/>
    </row>
    <row r="1677" spans="1:5" x14ac:dyDescent="0.25">
      <c r="A1677" s="27"/>
      <c r="B1677" s="98"/>
      <c r="C1677" s="27"/>
      <c r="D1677" s="27"/>
      <c r="E1677" s="27"/>
    </row>
    <row r="1678" spans="1:5" x14ac:dyDescent="0.25">
      <c r="A1678" s="27"/>
      <c r="B1678" s="98"/>
      <c r="C1678" s="27"/>
      <c r="D1678" s="27"/>
      <c r="E1678" s="27"/>
    </row>
    <row r="1679" spans="1:5" x14ac:dyDescent="0.25">
      <c r="A1679" s="27"/>
      <c r="B1679" s="98"/>
      <c r="C1679" s="27"/>
      <c r="D1679" s="27"/>
      <c r="E1679" s="27"/>
    </row>
    <row r="1680" spans="1:5" x14ac:dyDescent="0.25">
      <c r="A1680" s="27"/>
      <c r="B1680" s="98"/>
      <c r="C1680" s="27"/>
      <c r="D1680" s="27"/>
      <c r="E1680" s="27"/>
    </row>
    <row r="1681" spans="1:5" x14ac:dyDescent="0.25">
      <c r="A1681" s="27"/>
      <c r="B1681" s="98"/>
      <c r="C1681" s="27"/>
      <c r="D1681" s="27"/>
      <c r="E1681" s="27"/>
    </row>
    <row r="1682" spans="1:5" x14ac:dyDescent="0.25">
      <c r="A1682" s="27"/>
      <c r="B1682" s="98"/>
      <c r="C1682" s="27"/>
      <c r="D1682" s="27"/>
      <c r="E1682" s="27"/>
    </row>
    <row r="1683" spans="1:5" x14ac:dyDescent="0.25">
      <c r="A1683" s="27"/>
      <c r="B1683" s="98"/>
      <c r="C1683" s="27"/>
      <c r="D1683" s="27"/>
      <c r="E1683" s="27"/>
    </row>
    <row r="1684" spans="1:5" x14ac:dyDescent="0.25">
      <c r="A1684" s="27"/>
      <c r="B1684" s="98"/>
      <c r="C1684" s="27"/>
      <c r="D1684" s="27"/>
      <c r="E1684" s="27"/>
    </row>
    <row r="1685" spans="1:5" x14ac:dyDescent="0.25">
      <c r="A1685" s="27"/>
      <c r="B1685" s="98"/>
      <c r="C1685" s="27"/>
      <c r="D1685" s="27"/>
      <c r="E1685" s="27"/>
    </row>
    <row r="1686" spans="1:5" x14ac:dyDescent="0.25">
      <c r="A1686" s="27"/>
      <c r="B1686" s="98"/>
      <c r="C1686" s="27"/>
      <c r="D1686" s="27"/>
      <c r="E1686" s="27"/>
    </row>
    <row r="1687" spans="1:5" x14ac:dyDescent="0.25">
      <c r="A1687" s="27"/>
      <c r="B1687" s="98"/>
      <c r="C1687" s="27"/>
      <c r="D1687" s="27"/>
      <c r="E1687" s="27"/>
    </row>
    <row r="1688" spans="1:5" x14ac:dyDescent="0.25">
      <c r="A1688" s="27"/>
      <c r="B1688" s="98"/>
      <c r="C1688" s="27"/>
      <c r="D1688" s="27"/>
      <c r="E1688" s="27"/>
    </row>
    <row r="1689" spans="1:5" x14ac:dyDescent="0.25">
      <c r="A1689" s="27"/>
      <c r="B1689" s="98"/>
      <c r="C1689" s="27"/>
      <c r="D1689" s="27"/>
      <c r="E1689" s="27"/>
    </row>
    <row r="1690" spans="1:5" x14ac:dyDescent="0.25">
      <c r="A1690" s="27"/>
      <c r="B1690" s="98"/>
      <c r="C1690" s="27"/>
      <c r="D1690" s="27"/>
      <c r="E1690" s="27"/>
    </row>
    <row r="1691" spans="1:5" x14ac:dyDescent="0.25">
      <c r="A1691" s="27"/>
      <c r="B1691" s="98"/>
      <c r="C1691" s="27"/>
      <c r="D1691" s="27"/>
      <c r="E1691" s="27"/>
    </row>
    <row r="1692" spans="1:5" x14ac:dyDescent="0.25">
      <c r="A1692" s="27"/>
      <c r="B1692" s="98"/>
      <c r="C1692" s="27"/>
      <c r="D1692" s="27"/>
      <c r="E1692" s="27"/>
    </row>
    <row r="1693" spans="1:5" x14ac:dyDescent="0.25">
      <c r="A1693" s="27"/>
      <c r="B1693" s="98"/>
      <c r="C1693" s="27"/>
      <c r="D1693" s="27"/>
      <c r="E1693" s="27"/>
    </row>
    <row r="1694" spans="1:5" x14ac:dyDescent="0.25">
      <c r="A1694" s="27"/>
      <c r="B1694" s="98"/>
      <c r="C1694" s="27"/>
      <c r="D1694" s="27"/>
      <c r="E1694" s="27"/>
    </row>
    <row r="1695" spans="1:5" x14ac:dyDescent="0.25">
      <c r="A1695" s="27"/>
      <c r="B1695" s="98"/>
      <c r="C1695" s="27"/>
      <c r="D1695" s="27"/>
      <c r="E1695" s="27"/>
    </row>
    <row r="1696" spans="1:5" x14ac:dyDescent="0.25">
      <c r="A1696" s="27"/>
      <c r="B1696" s="98"/>
      <c r="C1696" s="27"/>
      <c r="D1696" s="27"/>
      <c r="E1696" s="27"/>
    </row>
    <row r="1697" spans="1:5" x14ac:dyDescent="0.25">
      <c r="A1697" s="27"/>
      <c r="B1697" s="98"/>
      <c r="C1697" s="27"/>
      <c r="D1697" s="27"/>
      <c r="E1697" s="27"/>
    </row>
    <row r="1698" spans="1:5" x14ac:dyDescent="0.25">
      <c r="A1698" s="27"/>
      <c r="B1698" s="98"/>
      <c r="C1698" s="27"/>
      <c r="D1698" s="27"/>
      <c r="E1698" s="27"/>
    </row>
    <row r="1699" spans="1:5" x14ac:dyDescent="0.25">
      <c r="A1699" s="27"/>
      <c r="B1699" s="98"/>
      <c r="C1699" s="27"/>
      <c r="D1699" s="27"/>
      <c r="E1699" s="27"/>
    </row>
    <row r="1700" spans="1:5" x14ac:dyDescent="0.25">
      <c r="A1700" s="27"/>
      <c r="B1700" s="98"/>
      <c r="C1700" s="27"/>
      <c r="D1700" s="27"/>
      <c r="E1700" s="27"/>
    </row>
    <row r="1701" spans="1:5" x14ac:dyDescent="0.25">
      <c r="A1701" s="27"/>
      <c r="B1701" s="98"/>
      <c r="C1701" s="27"/>
      <c r="D1701" s="27"/>
      <c r="E1701" s="27"/>
    </row>
    <row r="1702" spans="1:5" x14ac:dyDescent="0.25">
      <c r="A1702" s="27"/>
      <c r="B1702" s="98"/>
      <c r="C1702" s="27"/>
      <c r="D1702" s="27"/>
      <c r="E1702" s="27"/>
    </row>
    <row r="1703" spans="1:5" x14ac:dyDescent="0.25">
      <c r="A1703" s="27"/>
      <c r="B1703" s="98"/>
      <c r="C1703" s="27"/>
      <c r="D1703" s="27"/>
      <c r="E1703" s="27"/>
    </row>
    <row r="1704" spans="1:5" x14ac:dyDescent="0.25">
      <c r="A1704" s="27"/>
      <c r="B1704" s="98"/>
      <c r="C1704" s="27"/>
      <c r="D1704" s="27"/>
      <c r="E1704" s="27"/>
    </row>
    <row r="1705" spans="1:5" x14ac:dyDescent="0.25">
      <c r="A1705" s="27"/>
      <c r="B1705" s="98"/>
      <c r="C1705" s="27"/>
      <c r="D1705" s="27"/>
      <c r="E1705" s="27"/>
    </row>
    <row r="1706" spans="1:5" x14ac:dyDescent="0.25">
      <c r="A1706" s="27"/>
      <c r="B1706" s="98"/>
      <c r="C1706" s="27"/>
      <c r="D1706" s="27"/>
      <c r="E1706" s="27"/>
    </row>
    <row r="1707" spans="1:5" x14ac:dyDescent="0.25">
      <c r="A1707" s="27"/>
      <c r="B1707" s="98"/>
      <c r="C1707" s="27"/>
      <c r="D1707" s="27"/>
      <c r="E1707" s="27"/>
    </row>
    <row r="1708" spans="1:5" x14ac:dyDescent="0.25">
      <c r="A1708" s="27"/>
      <c r="B1708" s="98"/>
      <c r="C1708" s="27"/>
      <c r="D1708" s="27"/>
      <c r="E1708" s="27"/>
    </row>
    <row r="1709" spans="1:5" x14ac:dyDescent="0.25">
      <c r="A1709" s="27"/>
      <c r="B1709" s="98"/>
      <c r="C1709" s="27"/>
      <c r="D1709" s="27"/>
      <c r="E1709" s="27"/>
    </row>
    <row r="1710" spans="1:5" x14ac:dyDescent="0.25">
      <c r="A1710" s="27"/>
      <c r="B1710" s="98"/>
      <c r="C1710" s="27"/>
      <c r="D1710" s="27"/>
      <c r="E1710" s="27"/>
    </row>
    <row r="1711" spans="1:5" x14ac:dyDescent="0.25">
      <c r="A1711" s="27"/>
      <c r="B1711" s="98"/>
      <c r="C1711" s="27"/>
      <c r="D1711" s="27"/>
      <c r="E1711" s="27"/>
    </row>
    <row r="1712" spans="1:5" x14ac:dyDescent="0.25">
      <c r="A1712" s="27"/>
      <c r="B1712" s="98"/>
      <c r="C1712" s="27"/>
      <c r="D1712" s="27"/>
      <c r="E1712" s="27"/>
    </row>
    <row r="1713" spans="1:5" x14ac:dyDescent="0.25">
      <c r="A1713" s="27"/>
      <c r="B1713" s="98"/>
      <c r="C1713" s="27"/>
      <c r="D1713" s="27"/>
      <c r="E1713" s="27"/>
    </row>
    <row r="1714" spans="1:5" x14ac:dyDescent="0.25">
      <c r="A1714" s="27"/>
      <c r="B1714" s="98"/>
      <c r="C1714" s="27"/>
      <c r="D1714" s="27"/>
      <c r="E1714" s="27"/>
    </row>
    <row r="1715" spans="1:5" x14ac:dyDescent="0.25">
      <c r="A1715" s="27"/>
      <c r="B1715" s="98"/>
      <c r="C1715" s="27"/>
      <c r="D1715" s="27"/>
      <c r="E1715" s="27"/>
    </row>
    <row r="1716" spans="1:5" x14ac:dyDescent="0.25">
      <c r="A1716" s="27"/>
      <c r="B1716" s="98"/>
      <c r="C1716" s="27"/>
      <c r="D1716" s="27"/>
      <c r="E1716" s="27"/>
    </row>
    <row r="1717" spans="1:5" x14ac:dyDescent="0.25">
      <c r="A1717" s="27"/>
      <c r="B1717" s="98"/>
      <c r="C1717" s="27"/>
      <c r="D1717" s="27"/>
      <c r="E1717" s="27"/>
    </row>
    <row r="1718" spans="1:5" x14ac:dyDescent="0.25">
      <c r="A1718" s="27"/>
      <c r="B1718" s="98"/>
      <c r="C1718" s="27"/>
      <c r="D1718" s="27"/>
      <c r="E1718" s="27"/>
    </row>
    <row r="1719" spans="1:5" x14ac:dyDescent="0.25">
      <c r="A1719" s="27"/>
      <c r="B1719" s="98"/>
      <c r="C1719" s="27"/>
      <c r="D1719" s="27"/>
      <c r="E1719" s="27"/>
    </row>
    <row r="1720" spans="1:5" x14ac:dyDescent="0.25">
      <c r="A1720" s="27"/>
      <c r="B1720" s="98"/>
      <c r="C1720" s="27"/>
      <c r="D1720" s="27"/>
      <c r="E1720" s="27"/>
    </row>
    <row r="1721" spans="1:5" x14ac:dyDescent="0.25">
      <c r="A1721" s="27"/>
      <c r="B1721" s="98"/>
      <c r="C1721" s="27"/>
      <c r="D1721" s="27"/>
      <c r="E1721" s="27"/>
    </row>
    <row r="1722" spans="1:5" x14ac:dyDescent="0.25">
      <c r="A1722" s="27"/>
      <c r="B1722" s="98"/>
      <c r="C1722" s="27"/>
      <c r="D1722" s="27"/>
      <c r="E1722" s="27"/>
    </row>
    <row r="1723" spans="1:5" x14ac:dyDescent="0.25">
      <c r="A1723" s="27"/>
      <c r="B1723" s="98"/>
      <c r="C1723" s="27"/>
      <c r="D1723" s="27"/>
      <c r="E1723" s="27"/>
    </row>
    <row r="1724" spans="1:5" x14ac:dyDescent="0.25">
      <c r="A1724" s="27"/>
      <c r="B1724" s="98"/>
      <c r="C1724" s="27"/>
      <c r="D1724" s="27"/>
      <c r="E1724" s="27"/>
    </row>
    <row r="1725" spans="1:5" x14ac:dyDescent="0.25">
      <c r="A1725" s="27"/>
      <c r="B1725" s="98"/>
      <c r="C1725" s="27"/>
      <c r="D1725" s="27"/>
      <c r="E1725" s="27"/>
    </row>
    <row r="1726" spans="1:5" x14ac:dyDescent="0.25">
      <c r="A1726" s="27"/>
      <c r="B1726" s="98"/>
      <c r="C1726" s="27"/>
      <c r="D1726" s="27"/>
      <c r="E1726" s="27"/>
    </row>
    <row r="1727" spans="1:5" x14ac:dyDescent="0.25">
      <c r="A1727" s="27"/>
      <c r="B1727" s="98"/>
      <c r="C1727" s="27"/>
      <c r="D1727" s="27"/>
      <c r="E1727" s="27"/>
    </row>
    <row r="1728" spans="1:5" x14ac:dyDescent="0.25">
      <c r="A1728" s="27"/>
      <c r="B1728" s="98"/>
      <c r="C1728" s="27"/>
      <c r="D1728" s="27"/>
      <c r="E1728" s="27"/>
    </row>
    <row r="1729" spans="1:5" x14ac:dyDescent="0.25">
      <c r="A1729" s="27"/>
      <c r="B1729" s="98"/>
      <c r="C1729" s="27"/>
      <c r="D1729" s="27"/>
      <c r="E1729" s="27"/>
    </row>
    <row r="1730" spans="1:5" x14ac:dyDescent="0.25">
      <c r="A1730" s="27"/>
      <c r="B1730" s="98"/>
      <c r="C1730" s="27"/>
      <c r="D1730" s="27"/>
      <c r="E1730" s="27"/>
    </row>
    <row r="1731" spans="1:5" x14ac:dyDescent="0.25">
      <c r="A1731" s="27"/>
      <c r="B1731" s="98"/>
      <c r="C1731" s="27"/>
      <c r="D1731" s="27"/>
      <c r="E1731" s="27"/>
    </row>
    <row r="1732" spans="1:5" x14ac:dyDescent="0.25">
      <c r="A1732" s="27"/>
      <c r="B1732" s="98"/>
      <c r="C1732" s="27"/>
      <c r="D1732" s="27"/>
      <c r="E1732" s="27"/>
    </row>
  </sheetData>
  <autoFilter ref="A5:L72"/>
  <mergeCells count="6">
    <mergeCell ref="B1:L1"/>
    <mergeCell ref="B75:F76"/>
    <mergeCell ref="B77:F77"/>
    <mergeCell ref="A3:A4"/>
    <mergeCell ref="B3:B4"/>
    <mergeCell ref="L3:L4"/>
  </mergeCells>
  <printOptions horizontalCentered="1"/>
  <pageMargins left="0.19685039370078741" right="0" top="0.31496062992125984" bottom="0.35433070866141736" header="0.15748031496062992" footer="0"/>
  <pageSetup paperSize="9" scale="82" fitToHeight="2" orientation="landscape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</sheetPr>
  <dimension ref="A1:Y26"/>
  <sheetViews>
    <sheetView tabSelected="1" workbookViewId="0">
      <pane xSplit="1" ySplit="6" topLeftCell="E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Q4" sqref="Q4:S4"/>
    </sheetView>
  </sheetViews>
  <sheetFormatPr defaultColWidth="9.08984375" defaultRowHeight="10" x14ac:dyDescent="0.2"/>
  <cols>
    <col min="1" max="1" width="23" style="101" customWidth="1"/>
    <col min="2" max="2" width="10.453125" style="101" customWidth="1"/>
    <col min="3" max="3" width="9.90625" style="101" customWidth="1"/>
    <col min="4" max="4" width="10.453125" style="101" customWidth="1"/>
    <col min="5" max="5" width="10.6328125" style="101" customWidth="1"/>
    <col min="6" max="6" width="12.36328125" style="101" customWidth="1"/>
    <col min="7" max="7" width="11.6328125" style="101" customWidth="1"/>
    <col min="8" max="13" width="10.453125" style="101" customWidth="1"/>
    <col min="14" max="14" width="9.453125" style="101" customWidth="1"/>
    <col min="15" max="16" width="8.6328125" style="101" customWidth="1"/>
    <col min="17" max="18" width="10.54296875" style="101" customWidth="1"/>
    <col min="19" max="19" width="11.453125" style="101" customWidth="1"/>
    <col min="20" max="22" width="6.54296875" style="101" customWidth="1"/>
    <col min="23" max="25" width="11.36328125" style="101" bestFit="1" customWidth="1"/>
    <col min="26" max="16384" width="9.08984375" style="101"/>
  </cols>
  <sheetData>
    <row r="1" spans="1:25" ht="13.5" customHeight="1" x14ac:dyDescent="0.25"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</row>
    <row r="2" spans="1:25" ht="13.5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</row>
    <row r="3" spans="1:25" ht="12.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71.400000000000006" customHeight="1" x14ac:dyDescent="0.2">
      <c r="A4" s="398" t="s">
        <v>4</v>
      </c>
      <c r="B4" s="396" t="s">
        <v>208</v>
      </c>
      <c r="C4" s="396"/>
      <c r="D4" s="396"/>
      <c r="E4" s="395" t="s">
        <v>207</v>
      </c>
      <c r="F4" s="396"/>
      <c r="G4" s="397"/>
      <c r="H4" s="394" t="s">
        <v>420</v>
      </c>
      <c r="I4" s="394"/>
      <c r="J4" s="394"/>
      <c r="K4" s="394" t="s">
        <v>423</v>
      </c>
      <c r="L4" s="394"/>
      <c r="M4" s="394"/>
      <c r="N4" s="395" t="s">
        <v>421</v>
      </c>
      <c r="O4" s="396"/>
      <c r="P4" s="396"/>
      <c r="Q4" s="395" t="s">
        <v>422</v>
      </c>
      <c r="R4" s="396"/>
      <c r="S4" s="397"/>
      <c r="T4" s="395" t="s">
        <v>314</v>
      </c>
      <c r="U4" s="396"/>
      <c r="V4" s="397"/>
      <c r="W4" s="401" t="s">
        <v>341</v>
      </c>
      <c r="X4" s="401"/>
      <c r="Y4" s="402"/>
    </row>
    <row r="5" spans="1:25" ht="30.65" customHeight="1" x14ac:dyDescent="0.2">
      <c r="A5" s="399"/>
      <c r="B5" s="256">
        <v>2023</v>
      </c>
      <c r="C5" s="256">
        <v>2024</v>
      </c>
      <c r="D5" s="131">
        <v>2025</v>
      </c>
      <c r="E5" s="131">
        <v>2023</v>
      </c>
      <c r="F5" s="131">
        <v>2024</v>
      </c>
      <c r="G5" s="131">
        <v>2025</v>
      </c>
      <c r="H5" s="256">
        <v>2023</v>
      </c>
      <c r="I5" s="256">
        <v>2024</v>
      </c>
      <c r="J5" s="256">
        <v>2025</v>
      </c>
      <c r="K5" s="256">
        <v>2023</v>
      </c>
      <c r="L5" s="256">
        <v>2024</v>
      </c>
      <c r="M5" s="256">
        <v>2025</v>
      </c>
      <c r="N5" s="256" t="s">
        <v>336</v>
      </c>
      <c r="O5" s="256" t="s">
        <v>353</v>
      </c>
      <c r="P5" s="131" t="s">
        <v>389</v>
      </c>
      <c r="Q5" s="215">
        <v>2023</v>
      </c>
      <c r="R5" s="215">
        <v>2024</v>
      </c>
      <c r="S5" s="215">
        <v>2025</v>
      </c>
      <c r="T5" s="215">
        <v>2023</v>
      </c>
      <c r="U5" s="215">
        <v>2024</v>
      </c>
      <c r="V5" s="215">
        <v>2025</v>
      </c>
      <c r="W5" s="279">
        <v>2023</v>
      </c>
      <c r="X5" s="279">
        <v>2024</v>
      </c>
      <c r="Y5" s="131">
        <v>2025</v>
      </c>
    </row>
    <row r="6" spans="1:25" ht="15.75" customHeight="1" x14ac:dyDescent="0.2">
      <c r="A6" s="400"/>
      <c r="B6" s="131" t="s">
        <v>3</v>
      </c>
      <c r="C6" s="131" t="s">
        <v>3</v>
      </c>
      <c r="D6" s="131" t="s">
        <v>3</v>
      </c>
      <c r="E6" s="131" t="s">
        <v>3</v>
      </c>
      <c r="F6" s="131" t="s">
        <v>3</v>
      </c>
      <c r="G6" s="131" t="s">
        <v>3</v>
      </c>
      <c r="H6" s="131" t="s">
        <v>183</v>
      </c>
      <c r="I6" s="131" t="s">
        <v>183</v>
      </c>
      <c r="J6" s="131" t="s">
        <v>183</v>
      </c>
      <c r="K6" s="131" t="s">
        <v>183</v>
      </c>
      <c r="L6" s="131" t="s">
        <v>183</v>
      </c>
      <c r="M6" s="131" t="s">
        <v>183</v>
      </c>
      <c r="N6" s="131" t="s">
        <v>183</v>
      </c>
      <c r="O6" s="131" t="s">
        <v>183</v>
      </c>
      <c r="P6" s="131" t="s">
        <v>183</v>
      </c>
      <c r="Q6" s="131" t="s">
        <v>3</v>
      </c>
      <c r="R6" s="131" t="s">
        <v>3</v>
      </c>
      <c r="S6" s="131" t="s">
        <v>3</v>
      </c>
      <c r="T6" s="131" t="s">
        <v>183</v>
      </c>
      <c r="U6" s="131" t="s">
        <v>183</v>
      </c>
      <c r="V6" s="131" t="s">
        <v>183</v>
      </c>
      <c r="W6" s="130" t="s">
        <v>3</v>
      </c>
      <c r="X6" s="130" t="s">
        <v>3</v>
      </c>
      <c r="Y6" s="130" t="s">
        <v>3</v>
      </c>
    </row>
    <row r="7" spans="1:25" ht="14.25" customHeight="1" x14ac:dyDescent="0.25">
      <c r="A7" s="210" t="s">
        <v>185</v>
      </c>
      <c r="B7" s="125">
        <v>1185784</v>
      </c>
      <c r="C7" s="125">
        <v>1269979</v>
      </c>
      <c r="D7" s="125">
        <v>1353797</v>
      </c>
      <c r="E7" s="73">
        <v>520473.59999999998</v>
      </c>
      <c r="F7" s="68">
        <v>458016.8</v>
      </c>
      <c r="G7" s="68">
        <v>503818.5</v>
      </c>
      <c r="H7" s="129">
        <v>0.43892783171302696</v>
      </c>
      <c r="I7" s="129">
        <v>0.36064911309557085</v>
      </c>
      <c r="J7" s="129">
        <v>0.37215217643413301</v>
      </c>
      <c r="K7" s="191">
        <v>0.3029</v>
      </c>
      <c r="L7" s="191">
        <v>0.28489999999999999</v>
      </c>
      <c r="M7" s="191">
        <v>0.30890000000000001</v>
      </c>
      <c r="N7" s="278">
        <v>0.25609999999999999</v>
      </c>
      <c r="O7" s="278">
        <v>0.24729999999999999</v>
      </c>
      <c r="P7" s="278">
        <v>0.24660000000000001</v>
      </c>
      <c r="Q7" s="73">
        <v>359174</v>
      </c>
      <c r="R7" s="73">
        <v>361817</v>
      </c>
      <c r="S7" s="73">
        <v>418187.9</v>
      </c>
      <c r="T7" s="91">
        <v>0.69009071737740402</v>
      </c>
      <c r="U7" s="92">
        <v>0.78996447291889726</v>
      </c>
      <c r="V7" s="91">
        <v>0.83003680889050324</v>
      </c>
      <c r="W7" s="68">
        <v>161299.59999999998</v>
      </c>
      <c r="X7" s="68">
        <v>96199.8</v>
      </c>
      <c r="Y7" s="68">
        <v>85630.6</v>
      </c>
    </row>
    <row r="8" spans="1:25" ht="12.5" x14ac:dyDescent="0.25">
      <c r="A8" s="85" t="s">
        <v>186</v>
      </c>
      <c r="B8" s="125">
        <v>720124</v>
      </c>
      <c r="C8" s="125">
        <v>771253</v>
      </c>
      <c r="D8" s="125">
        <v>822156</v>
      </c>
      <c r="E8" s="73">
        <v>553783.5</v>
      </c>
      <c r="F8" s="68">
        <v>487329.5</v>
      </c>
      <c r="G8" s="68">
        <v>536062.5</v>
      </c>
      <c r="H8" s="129">
        <v>0.76901130916342186</v>
      </c>
      <c r="I8" s="129">
        <v>0.63186723422793822</v>
      </c>
      <c r="J8" s="129">
        <v>0.65202041948243394</v>
      </c>
      <c r="K8" s="128">
        <v>0.53059999999999996</v>
      </c>
      <c r="L8" s="128">
        <v>0.49919999999999998</v>
      </c>
      <c r="M8" s="128">
        <v>0.54120000000000001</v>
      </c>
      <c r="N8" s="278">
        <v>0.52380000000000004</v>
      </c>
      <c r="O8" s="278">
        <v>0.50680000000000003</v>
      </c>
      <c r="P8" s="278">
        <v>0.50670000000000004</v>
      </c>
      <c r="Q8" s="73">
        <v>382097.8</v>
      </c>
      <c r="R8" s="73">
        <v>385009.5</v>
      </c>
      <c r="S8" s="73">
        <v>444950.8</v>
      </c>
      <c r="T8" s="282">
        <v>0.6899768591877512</v>
      </c>
      <c r="U8" s="91">
        <v>0.79003938813472196</v>
      </c>
      <c r="V8" s="91">
        <v>0.83003530371924916</v>
      </c>
      <c r="W8" s="68">
        <v>171685.7</v>
      </c>
      <c r="X8" s="68">
        <v>102320</v>
      </c>
      <c r="Y8" s="68">
        <v>91111.7</v>
      </c>
    </row>
    <row r="9" spans="1:25" ht="12.5" x14ac:dyDescent="0.25">
      <c r="A9" s="210" t="s">
        <v>187</v>
      </c>
      <c r="B9" s="125">
        <v>2256432</v>
      </c>
      <c r="C9" s="125">
        <v>2416643</v>
      </c>
      <c r="D9" s="125">
        <v>2576141</v>
      </c>
      <c r="E9" s="73">
        <v>638616.9</v>
      </c>
      <c r="F9" s="68">
        <v>561982.9</v>
      </c>
      <c r="G9" s="68">
        <v>618181.19999999995</v>
      </c>
      <c r="H9" s="129">
        <v>0.2830206715735285</v>
      </c>
      <c r="I9" s="129">
        <v>0.23254692563196136</v>
      </c>
      <c r="J9" s="129">
        <v>0.23996403923543003</v>
      </c>
      <c r="K9" s="191">
        <v>0.19664049260070768</v>
      </c>
      <c r="L9" s="191">
        <v>0.1837</v>
      </c>
      <c r="M9" s="191">
        <v>0.19919999999999999</v>
      </c>
      <c r="N9" s="278">
        <v>0.18859999999999999</v>
      </c>
      <c r="O9" s="278">
        <v>0.18210000000000001</v>
      </c>
      <c r="P9" s="278">
        <v>0.18149999999999999</v>
      </c>
      <c r="Q9" s="68">
        <v>443705.9</v>
      </c>
      <c r="R9" s="68">
        <v>443937.3</v>
      </c>
      <c r="S9" s="68">
        <v>513167.3</v>
      </c>
      <c r="T9" s="282">
        <v>0.69479197935413239</v>
      </c>
      <c r="U9" s="92">
        <v>0.78994805713839333</v>
      </c>
      <c r="V9" s="92">
        <v>0.83012440365381546</v>
      </c>
      <c r="W9" s="68">
        <v>194911</v>
      </c>
      <c r="X9" s="68">
        <v>118045.6</v>
      </c>
      <c r="Y9" s="68">
        <v>105013.9</v>
      </c>
    </row>
    <row r="10" spans="1:25" ht="12.5" x14ac:dyDescent="0.25">
      <c r="A10" s="85" t="s">
        <v>188</v>
      </c>
      <c r="B10" s="125">
        <v>14542655</v>
      </c>
      <c r="C10" s="125">
        <v>15575185</v>
      </c>
      <c r="D10" s="125">
        <v>16603152</v>
      </c>
      <c r="E10" s="73">
        <v>1338413.6000000001</v>
      </c>
      <c r="F10" s="68">
        <v>1142757.5</v>
      </c>
      <c r="G10" s="68">
        <v>1215026.1000000001</v>
      </c>
      <c r="H10" s="129">
        <v>9.2033648601304238E-2</v>
      </c>
      <c r="I10" s="129">
        <v>7.3370396563507911E-2</v>
      </c>
      <c r="J10" s="129">
        <v>7.3180447905313403E-2</v>
      </c>
      <c r="K10" s="191">
        <v>4.8527906355476359E-2</v>
      </c>
      <c r="L10" s="191">
        <v>5.0374599081808656E-2</v>
      </c>
      <c r="M10" s="191">
        <v>4.5225502964738262E-2</v>
      </c>
      <c r="N10" s="278">
        <v>7.1199999999999999E-2</v>
      </c>
      <c r="O10" s="278">
        <v>8.3900000000000002E-2</v>
      </c>
      <c r="P10" s="278">
        <v>8.4400000000000003E-2</v>
      </c>
      <c r="Q10" s="68">
        <v>705724.60000000009</v>
      </c>
      <c r="R10" s="68">
        <v>784593.7</v>
      </c>
      <c r="S10" s="68">
        <v>750885.9</v>
      </c>
      <c r="T10" s="92">
        <v>0.52728439101336089</v>
      </c>
      <c r="U10" s="92">
        <v>0.68657934863695924</v>
      </c>
      <c r="V10" s="92">
        <v>0.61799981086826028</v>
      </c>
      <c r="W10" s="68">
        <v>632689</v>
      </c>
      <c r="X10" s="68">
        <v>358163.8</v>
      </c>
      <c r="Y10" s="68">
        <v>464140.2</v>
      </c>
    </row>
    <row r="11" spans="1:25" ht="12.5" x14ac:dyDescent="0.25">
      <c r="A11" s="210" t="s">
        <v>285</v>
      </c>
      <c r="B11" s="125">
        <v>6377165</v>
      </c>
      <c r="C11" s="125">
        <v>6829949</v>
      </c>
      <c r="D11" s="125">
        <v>7280723</v>
      </c>
      <c r="E11" s="73">
        <v>695749.8</v>
      </c>
      <c r="F11" s="68">
        <v>612259.80000000005</v>
      </c>
      <c r="G11" s="68">
        <v>673485.8</v>
      </c>
      <c r="H11" s="129">
        <v>0.10910017225522627</v>
      </c>
      <c r="I11" s="129">
        <v>8.9643392651980278E-2</v>
      </c>
      <c r="J11" s="129">
        <v>9.2502598986391876E-2</v>
      </c>
      <c r="K11" s="191">
        <v>7.5300000000000006E-2</v>
      </c>
      <c r="L11" s="191">
        <v>7.0800000000000002E-2</v>
      </c>
      <c r="M11" s="191">
        <v>7.6799999999999993E-2</v>
      </c>
      <c r="N11" s="278">
        <v>7.0000000000000007E-2</v>
      </c>
      <c r="O11" s="278">
        <v>6.7599999999999993E-2</v>
      </c>
      <c r="P11" s="278">
        <v>6.7500000000000004E-2</v>
      </c>
      <c r="Q11" s="68">
        <v>480200.5</v>
      </c>
      <c r="R11" s="68">
        <v>483560.4</v>
      </c>
      <c r="S11" s="68">
        <v>559159.5</v>
      </c>
      <c r="T11" s="92">
        <v>0.69019135902015349</v>
      </c>
      <c r="U11" s="92">
        <v>0.78979609636301451</v>
      </c>
      <c r="V11" s="92">
        <v>0.83024690349818797</v>
      </c>
      <c r="W11" s="68">
        <v>215549.30000000005</v>
      </c>
      <c r="X11" s="68">
        <v>128699.4</v>
      </c>
      <c r="Y11" s="68">
        <v>114326.3</v>
      </c>
    </row>
    <row r="12" spans="1:25" ht="12.5" x14ac:dyDescent="0.25">
      <c r="A12" s="85" t="s">
        <v>189</v>
      </c>
      <c r="B12" s="125">
        <v>6280140</v>
      </c>
      <c r="C12" s="125">
        <v>6726027</v>
      </c>
      <c r="D12" s="125">
        <v>7169945</v>
      </c>
      <c r="E12" s="73">
        <v>839920.6</v>
      </c>
      <c r="F12" s="68">
        <v>739130.2</v>
      </c>
      <c r="G12" s="68">
        <v>813043.19999999995</v>
      </c>
      <c r="H12" s="129">
        <v>0.13374233695427171</v>
      </c>
      <c r="I12" s="129">
        <v>0.10989105455568346</v>
      </c>
      <c r="J12" s="129">
        <v>0.11339601628743316</v>
      </c>
      <c r="K12" s="191">
        <v>9.2299999999999993E-2</v>
      </c>
      <c r="L12" s="128">
        <v>8.6800000000000002E-2</v>
      </c>
      <c r="M12" s="191">
        <v>9.4100000000000003E-2</v>
      </c>
      <c r="N12" s="278">
        <v>8.5800000000000001E-2</v>
      </c>
      <c r="O12" s="278">
        <v>8.3299999999999999E-2</v>
      </c>
      <c r="P12" s="278">
        <v>8.3599999999999994E-2</v>
      </c>
      <c r="Q12" s="68">
        <v>579656.9</v>
      </c>
      <c r="R12" s="68">
        <v>583819.1</v>
      </c>
      <c r="S12" s="68">
        <v>674691.8</v>
      </c>
      <c r="T12" s="92">
        <v>0.6901329720928383</v>
      </c>
      <c r="U12" s="92">
        <v>0.78987315090088328</v>
      </c>
      <c r="V12" s="92">
        <v>0.82983511823234002</v>
      </c>
      <c r="W12" s="68">
        <v>260263.69999999995</v>
      </c>
      <c r="X12" s="68">
        <v>155311.1</v>
      </c>
      <c r="Y12" s="68">
        <v>138351.4</v>
      </c>
    </row>
    <row r="13" spans="1:25" ht="12.5" x14ac:dyDescent="0.25">
      <c r="A13" s="85" t="s">
        <v>190</v>
      </c>
      <c r="B13" s="125">
        <v>6343536</v>
      </c>
      <c r="C13" s="125">
        <v>6793926</v>
      </c>
      <c r="D13" s="125">
        <v>7243389</v>
      </c>
      <c r="E13" s="73">
        <v>0</v>
      </c>
      <c r="F13" s="68">
        <v>0</v>
      </c>
      <c r="G13" s="68">
        <v>0</v>
      </c>
      <c r="H13" s="129">
        <v>0</v>
      </c>
      <c r="I13" s="129">
        <v>0</v>
      </c>
      <c r="J13" s="129">
        <v>0</v>
      </c>
      <c r="K13" s="220">
        <v>0</v>
      </c>
      <c r="L13" s="220">
        <v>0</v>
      </c>
      <c r="M13" s="220">
        <v>0</v>
      </c>
      <c r="N13" s="278">
        <v>0</v>
      </c>
      <c r="O13" s="278">
        <v>0</v>
      </c>
      <c r="P13" s="278">
        <v>0</v>
      </c>
      <c r="Q13" s="68">
        <v>0</v>
      </c>
      <c r="R13" s="68">
        <v>0</v>
      </c>
      <c r="S13" s="68">
        <v>0</v>
      </c>
      <c r="T13" s="92" t="s">
        <v>299</v>
      </c>
      <c r="U13" s="92" t="s">
        <v>299</v>
      </c>
      <c r="V13" s="92" t="s">
        <v>299</v>
      </c>
      <c r="W13" s="68">
        <v>0</v>
      </c>
      <c r="X13" s="68">
        <v>0</v>
      </c>
      <c r="Y13" s="68">
        <v>0</v>
      </c>
    </row>
    <row r="14" spans="1:25" ht="12.5" x14ac:dyDescent="0.25">
      <c r="A14" s="210" t="s">
        <v>191</v>
      </c>
      <c r="B14" s="125">
        <v>2552265</v>
      </c>
      <c r="C14" s="125">
        <v>2733476</v>
      </c>
      <c r="D14" s="125">
        <v>2913884</v>
      </c>
      <c r="E14" s="73">
        <v>277824</v>
      </c>
      <c r="F14" s="68">
        <v>244485.1</v>
      </c>
      <c r="G14" s="68">
        <v>268933.59999999998</v>
      </c>
      <c r="H14" s="129">
        <v>0.1088539003590928</v>
      </c>
      <c r="I14" s="129">
        <v>8.944109990356601E-2</v>
      </c>
      <c r="J14" s="129">
        <v>9.2293859330021363E-2</v>
      </c>
      <c r="K14" s="220">
        <v>0</v>
      </c>
      <c r="L14" s="191">
        <v>7.0699999999999999E-2</v>
      </c>
      <c r="M14" s="191">
        <v>7.6600000000000001E-2</v>
      </c>
      <c r="N14" s="278">
        <v>0</v>
      </c>
      <c r="O14" s="278">
        <v>0</v>
      </c>
      <c r="P14" s="278">
        <v>6.2600000000000003E-2</v>
      </c>
      <c r="Q14" s="68">
        <v>0</v>
      </c>
      <c r="R14" s="68">
        <v>193256.8</v>
      </c>
      <c r="S14" s="68">
        <v>223203.5</v>
      </c>
      <c r="T14" s="92">
        <v>0</v>
      </c>
      <c r="U14" s="92">
        <v>0.79046453137634964</v>
      </c>
      <c r="V14" s="92">
        <v>0.82995765497505714</v>
      </c>
      <c r="W14" s="68">
        <v>277824</v>
      </c>
      <c r="X14" s="68">
        <v>51228.3</v>
      </c>
      <c r="Y14" s="68">
        <v>45730.1</v>
      </c>
    </row>
    <row r="15" spans="1:25" ht="12.5" x14ac:dyDescent="0.25">
      <c r="A15" s="210" t="s">
        <v>192</v>
      </c>
      <c r="B15" s="125">
        <v>2744986</v>
      </c>
      <c r="C15" s="125">
        <v>2939881</v>
      </c>
      <c r="D15" s="125">
        <v>3133914</v>
      </c>
      <c r="E15" s="73">
        <v>542845.4</v>
      </c>
      <c r="F15" s="68">
        <v>477703.9</v>
      </c>
      <c r="G15" s="68">
        <v>525474.30000000005</v>
      </c>
      <c r="H15" s="129">
        <v>0.19775889567378488</v>
      </c>
      <c r="I15" s="129">
        <v>0.16249089674037828</v>
      </c>
      <c r="J15" s="129">
        <v>0.16767349072118765</v>
      </c>
      <c r="K15" s="220">
        <v>0</v>
      </c>
      <c r="L15" s="191">
        <v>0.12839999999999999</v>
      </c>
      <c r="M15" s="191">
        <v>0.13919999999999999</v>
      </c>
      <c r="N15" s="278">
        <v>0</v>
      </c>
      <c r="O15" s="278">
        <v>0</v>
      </c>
      <c r="P15" s="278">
        <v>0.12470000000000001</v>
      </c>
      <c r="Q15" s="68">
        <v>0</v>
      </c>
      <c r="R15" s="68">
        <v>377480.7</v>
      </c>
      <c r="S15" s="68">
        <v>436240.8</v>
      </c>
      <c r="T15" s="92">
        <v>0</v>
      </c>
      <c r="U15" s="92">
        <v>0.7901980703946524</v>
      </c>
      <c r="V15" s="92">
        <v>0.83018484443482765</v>
      </c>
      <c r="W15" s="68">
        <v>542845.4</v>
      </c>
      <c r="X15" s="68">
        <v>100223.2</v>
      </c>
      <c r="Y15" s="68">
        <v>89233.5</v>
      </c>
    </row>
    <row r="16" spans="1:25" ht="12.5" x14ac:dyDescent="0.25">
      <c r="A16" s="210" t="s">
        <v>193</v>
      </c>
      <c r="B16" s="125">
        <v>493700</v>
      </c>
      <c r="C16" s="125">
        <v>528754</v>
      </c>
      <c r="D16" s="125">
        <v>563652</v>
      </c>
      <c r="E16" s="73">
        <v>384688.8</v>
      </c>
      <c r="F16" s="68">
        <v>338526.2</v>
      </c>
      <c r="G16" s="68">
        <v>372378.8</v>
      </c>
      <c r="H16" s="129">
        <v>0.77919546283167918</v>
      </c>
      <c r="I16" s="129">
        <v>0.64023383274641898</v>
      </c>
      <c r="J16" s="129">
        <v>0.66065373670278826</v>
      </c>
      <c r="K16" s="191">
        <v>0.53759999999999997</v>
      </c>
      <c r="L16" s="191">
        <v>0.50580000000000003</v>
      </c>
      <c r="M16" s="191">
        <v>0.54830000000000001</v>
      </c>
      <c r="N16" s="278">
        <v>0.47160000000000002</v>
      </c>
      <c r="O16" s="278">
        <v>0.45610000000000001</v>
      </c>
      <c r="P16" s="278">
        <v>0.45579999999999998</v>
      </c>
      <c r="Q16" s="68">
        <v>265413.09999999998</v>
      </c>
      <c r="R16" s="68">
        <v>267443.8</v>
      </c>
      <c r="S16" s="68">
        <v>309050.40000000002</v>
      </c>
      <c r="T16" s="92">
        <v>0.68994236380159746</v>
      </c>
      <c r="U16" s="92">
        <v>0.79002393315495223</v>
      </c>
      <c r="V16" s="92">
        <v>0.82993553875784565</v>
      </c>
      <c r="W16" s="68">
        <v>119275.70000000001</v>
      </c>
      <c r="X16" s="68">
        <v>71082.399999999994</v>
      </c>
      <c r="Y16" s="68">
        <v>63328.4</v>
      </c>
    </row>
    <row r="17" spans="1:25" ht="12.5" x14ac:dyDescent="0.25">
      <c r="A17" s="210" t="s">
        <v>194</v>
      </c>
      <c r="B17" s="125">
        <v>3849565</v>
      </c>
      <c r="C17" s="125">
        <v>4122885</v>
      </c>
      <c r="D17" s="125">
        <v>4394995</v>
      </c>
      <c r="E17" s="73">
        <v>117492.7</v>
      </c>
      <c r="F17" s="68">
        <v>98975.4</v>
      </c>
      <c r="G17" s="68">
        <v>103961.4</v>
      </c>
      <c r="H17" s="129">
        <v>3.0521032895924605E-2</v>
      </c>
      <c r="I17" s="129">
        <v>2.400634507147301E-2</v>
      </c>
      <c r="J17" s="129">
        <v>2.3654497900452674E-2</v>
      </c>
      <c r="K17" s="191">
        <v>2.0830665282960542E-2</v>
      </c>
      <c r="L17" s="191">
        <v>1.9E-2</v>
      </c>
      <c r="M17" s="191">
        <v>1.9599999999999999E-2</v>
      </c>
      <c r="N17" s="278">
        <v>2.1700000000000001E-2</v>
      </c>
      <c r="O17" s="278">
        <v>2.0899999999999998E-2</v>
      </c>
      <c r="P17" s="278">
        <v>2.0799999999999999E-2</v>
      </c>
      <c r="Q17" s="68">
        <v>80189</v>
      </c>
      <c r="R17" s="68">
        <v>78334.8</v>
      </c>
      <c r="S17" s="68">
        <v>86141.9</v>
      </c>
      <c r="T17" s="92">
        <v>0.68250197671855362</v>
      </c>
      <c r="U17" s="92">
        <v>0.79145727120072273</v>
      </c>
      <c r="V17" s="92">
        <v>0.8285950362346024</v>
      </c>
      <c r="W17" s="68">
        <v>37303.699999999997</v>
      </c>
      <c r="X17" s="68">
        <v>20640.599999999999</v>
      </c>
      <c r="Y17" s="68">
        <v>17819.5</v>
      </c>
    </row>
    <row r="18" spans="1:25" ht="12.5" x14ac:dyDescent="0.25">
      <c r="A18" s="210" t="s">
        <v>195</v>
      </c>
      <c r="B18" s="125">
        <v>1422456</v>
      </c>
      <c r="C18" s="125">
        <v>1523452</v>
      </c>
      <c r="D18" s="125">
        <v>1623998</v>
      </c>
      <c r="E18" s="73">
        <v>659038.19999999995</v>
      </c>
      <c r="F18" s="68">
        <v>579953.6</v>
      </c>
      <c r="G18" s="68">
        <v>637949</v>
      </c>
      <c r="H18" s="129">
        <v>0.46331007778096472</v>
      </c>
      <c r="I18" s="129">
        <v>0.38068386795251835</v>
      </c>
      <c r="J18" s="129">
        <v>0.39282622269239248</v>
      </c>
      <c r="K18" s="191">
        <v>0.31969999999999998</v>
      </c>
      <c r="L18" s="191">
        <v>0.30070000000000002</v>
      </c>
      <c r="M18" s="191">
        <v>0.32600000000000001</v>
      </c>
      <c r="N18" s="278">
        <v>0.25940000000000002</v>
      </c>
      <c r="O18" s="278">
        <v>0.25090000000000001</v>
      </c>
      <c r="P18" s="278">
        <v>0.25069999999999998</v>
      </c>
      <c r="Q18" s="73">
        <v>454759.2</v>
      </c>
      <c r="R18" s="73">
        <v>458102</v>
      </c>
      <c r="S18" s="73">
        <v>529423.30000000005</v>
      </c>
      <c r="T18" s="91">
        <v>0.69003465959939814</v>
      </c>
      <c r="U18" s="91">
        <v>0.78989422602084036</v>
      </c>
      <c r="V18" s="91">
        <v>0.82988342328305253</v>
      </c>
      <c r="W18" s="68">
        <v>204278.99999999994</v>
      </c>
      <c r="X18" s="68">
        <v>121851.6</v>
      </c>
      <c r="Y18" s="68">
        <v>108525.7</v>
      </c>
    </row>
    <row r="19" spans="1:25" ht="12.5" x14ac:dyDescent="0.25">
      <c r="A19" s="210" t="s">
        <v>196</v>
      </c>
      <c r="B19" s="125">
        <v>510675</v>
      </c>
      <c r="C19" s="125">
        <v>546935</v>
      </c>
      <c r="D19" s="125">
        <v>583034</v>
      </c>
      <c r="E19" s="73">
        <v>481168.9</v>
      </c>
      <c r="F19" s="68">
        <v>423428.6</v>
      </c>
      <c r="G19" s="68">
        <v>465771.5</v>
      </c>
      <c r="H19" s="129">
        <v>0.94222137367210068</v>
      </c>
      <c r="I19" s="129">
        <v>0.77418450090047264</v>
      </c>
      <c r="J19" s="129">
        <v>0.79887536575911522</v>
      </c>
      <c r="K19" s="191">
        <v>0.65010000000000001</v>
      </c>
      <c r="L19" s="191">
        <v>0.61160000000000003</v>
      </c>
      <c r="M19" s="191">
        <v>0.66310000000000002</v>
      </c>
      <c r="N19" s="278">
        <v>0.58899999999999997</v>
      </c>
      <c r="O19" s="278">
        <v>0.5696</v>
      </c>
      <c r="P19" s="278">
        <v>0.56920000000000004</v>
      </c>
      <c r="Q19" s="73">
        <v>331989.8</v>
      </c>
      <c r="R19" s="73">
        <v>334505.40000000002</v>
      </c>
      <c r="S19" s="73">
        <v>386609.8</v>
      </c>
      <c r="T19" s="91">
        <v>0.6899652076433036</v>
      </c>
      <c r="U19" s="91">
        <v>0.7899924568156238</v>
      </c>
      <c r="V19" s="91">
        <v>0.83004176940839014</v>
      </c>
      <c r="W19" s="68">
        <v>149179.10000000003</v>
      </c>
      <c r="X19" s="68">
        <v>88923.199999999997</v>
      </c>
      <c r="Y19" s="68">
        <v>79161.7</v>
      </c>
    </row>
    <row r="20" spans="1:25" ht="12.5" x14ac:dyDescent="0.25">
      <c r="A20" s="210" t="s">
        <v>197</v>
      </c>
      <c r="B20" s="125">
        <v>1243334</v>
      </c>
      <c r="C20" s="125">
        <v>1331611</v>
      </c>
      <c r="D20" s="125">
        <v>1419498</v>
      </c>
      <c r="E20" s="73">
        <v>506935.2</v>
      </c>
      <c r="F20" s="68">
        <v>446103</v>
      </c>
      <c r="G20" s="68">
        <v>474949</v>
      </c>
      <c r="H20" s="129">
        <v>0.40772246234720516</v>
      </c>
      <c r="I20" s="129">
        <v>0.33500999916642321</v>
      </c>
      <c r="J20" s="129">
        <v>0.33458941118620811</v>
      </c>
      <c r="K20" s="191">
        <v>0.28129999999999999</v>
      </c>
      <c r="L20" s="191">
        <v>0.26469999999999999</v>
      </c>
      <c r="M20" s="191">
        <v>0.2777</v>
      </c>
      <c r="N20" s="278">
        <v>0.25940000000000002</v>
      </c>
      <c r="O20" s="278">
        <v>0.25130000000000002</v>
      </c>
      <c r="P20" s="278">
        <v>0.2515</v>
      </c>
      <c r="Q20" s="73">
        <v>349749.9</v>
      </c>
      <c r="R20" s="73">
        <v>352477.4</v>
      </c>
      <c r="S20" s="73">
        <v>394194.6</v>
      </c>
      <c r="T20" s="91">
        <v>0.68993019226125951</v>
      </c>
      <c r="U20" s="91">
        <v>0.79012559879669053</v>
      </c>
      <c r="V20" s="91">
        <v>0.82997248125588219</v>
      </c>
      <c r="W20" s="68">
        <v>157185.29999999999</v>
      </c>
      <c r="X20" s="68">
        <v>93625.600000000006</v>
      </c>
      <c r="Y20" s="68">
        <v>80754.399999999994</v>
      </c>
    </row>
    <row r="21" spans="1:25" ht="12.5" x14ac:dyDescent="0.25">
      <c r="A21" s="210" t="s">
        <v>198</v>
      </c>
      <c r="B21" s="125">
        <v>682166</v>
      </c>
      <c r="C21" s="125">
        <v>730600</v>
      </c>
      <c r="D21" s="125">
        <v>778819</v>
      </c>
      <c r="E21" s="73">
        <v>371516.1</v>
      </c>
      <c r="F21" s="68">
        <v>326934.2</v>
      </c>
      <c r="G21" s="68">
        <v>359627.6</v>
      </c>
      <c r="H21" s="129">
        <v>0.5446124550329392</v>
      </c>
      <c r="I21" s="129">
        <v>0.44748727073638106</v>
      </c>
      <c r="J21" s="129">
        <v>0.46176017791040019</v>
      </c>
      <c r="K21" s="191">
        <v>0.37580000000000002</v>
      </c>
      <c r="L21" s="191">
        <v>0.35349999999999998</v>
      </c>
      <c r="M21" s="191">
        <v>0.38329999999999997</v>
      </c>
      <c r="N21" s="278">
        <v>0.39650000000000002</v>
      </c>
      <c r="O21" s="278">
        <v>0.38419999999999999</v>
      </c>
      <c r="P21" s="278">
        <v>0.38479999999999998</v>
      </c>
      <c r="Q21" s="73">
        <v>256358</v>
      </c>
      <c r="R21" s="73">
        <v>258267.1</v>
      </c>
      <c r="S21" s="73">
        <v>298521.3</v>
      </c>
      <c r="T21" s="91">
        <v>0.69003200668827003</v>
      </c>
      <c r="U21" s="91">
        <v>0.78996660490092496</v>
      </c>
      <c r="V21" s="91">
        <v>0.83008450964275271</v>
      </c>
      <c r="W21" s="68">
        <v>115158.09999999998</v>
      </c>
      <c r="X21" s="68">
        <v>68667.100000000006</v>
      </c>
      <c r="Y21" s="68">
        <v>61106.3</v>
      </c>
    </row>
    <row r="22" spans="1:25" ht="12.5" x14ac:dyDescent="0.25">
      <c r="A22" s="210" t="s">
        <v>199</v>
      </c>
      <c r="B22" s="125">
        <v>1799214</v>
      </c>
      <c r="C22" s="125">
        <v>1926957</v>
      </c>
      <c r="D22" s="125">
        <v>2054135</v>
      </c>
      <c r="E22" s="73">
        <v>472116.3</v>
      </c>
      <c r="F22" s="68">
        <v>415462.3</v>
      </c>
      <c r="G22" s="68">
        <v>457008.6</v>
      </c>
      <c r="H22" s="129">
        <v>0.26240141528467431</v>
      </c>
      <c r="I22" s="129">
        <v>0.21560538195714798</v>
      </c>
      <c r="J22" s="129">
        <v>0.22248226138983074</v>
      </c>
      <c r="K22" s="191">
        <v>0.18110000000000001</v>
      </c>
      <c r="L22" s="191">
        <v>0.17030000000000001</v>
      </c>
      <c r="M22" s="191">
        <v>0.1847</v>
      </c>
      <c r="N22" s="278">
        <v>0.14829999999999999</v>
      </c>
      <c r="O22" s="278">
        <v>0.14299999999999999</v>
      </c>
      <c r="P22" s="278">
        <v>0.1424</v>
      </c>
      <c r="Q22" s="73">
        <v>325837.7</v>
      </c>
      <c r="R22" s="73">
        <v>328160.8</v>
      </c>
      <c r="S22" s="73">
        <v>379398.7</v>
      </c>
      <c r="T22" s="91">
        <v>0.69016405491612987</v>
      </c>
      <c r="U22" s="91">
        <v>0.78986902060668318</v>
      </c>
      <c r="V22" s="91">
        <v>0.83017846928919947</v>
      </c>
      <c r="W22" s="68">
        <v>146278.59999999998</v>
      </c>
      <c r="X22" s="68">
        <v>87301.5</v>
      </c>
      <c r="Y22" s="68">
        <v>77609.899999999994</v>
      </c>
    </row>
    <row r="23" spans="1:25" ht="12.5" x14ac:dyDescent="0.25">
      <c r="A23" s="210" t="s">
        <v>284</v>
      </c>
      <c r="B23" s="125">
        <v>3171394</v>
      </c>
      <c r="C23" s="125">
        <v>3396566</v>
      </c>
      <c r="D23" s="125">
        <v>3620741</v>
      </c>
      <c r="E23" s="73">
        <v>590612.4</v>
      </c>
      <c r="F23" s="68">
        <v>519738.9</v>
      </c>
      <c r="G23" s="68">
        <v>571712.80000000005</v>
      </c>
      <c r="H23" s="129">
        <v>0.18623116522261191</v>
      </c>
      <c r="I23" s="129">
        <v>0.15301893147372966</v>
      </c>
      <c r="J23" s="129">
        <v>0.1578993913124413</v>
      </c>
      <c r="K23" s="191">
        <v>0.1285</v>
      </c>
      <c r="L23" s="191">
        <v>0.12089999999999999</v>
      </c>
      <c r="M23" s="191">
        <v>0.13109999999999999</v>
      </c>
      <c r="N23" s="278">
        <v>0.11890000000000001</v>
      </c>
      <c r="O23" s="278">
        <v>0.1148</v>
      </c>
      <c r="P23" s="278">
        <v>0.1145</v>
      </c>
      <c r="Q23" s="73">
        <v>407524.1</v>
      </c>
      <c r="R23" s="73">
        <v>410644.8</v>
      </c>
      <c r="S23" s="73">
        <v>474679.1</v>
      </c>
      <c r="T23" s="91">
        <v>0.69000261423566445</v>
      </c>
      <c r="U23" s="91">
        <v>0.79009825895271635</v>
      </c>
      <c r="V23" s="91">
        <v>0.83027544599316294</v>
      </c>
      <c r="W23" s="68">
        <v>183088.30000000005</v>
      </c>
      <c r="X23" s="68">
        <v>109094.1</v>
      </c>
      <c r="Y23" s="68">
        <v>97033.7</v>
      </c>
    </row>
    <row r="24" spans="1:25" ht="14.25" customHeight="1" x14ac:dyDescent="0.25">
      <c r="A24" s="85" t="s">
        <v>200</v>
      </c>
      <c r="B24" s="125">
        <v>4073081</v>
      </c>
      <c r="C24" s="125">
        <v>4361249</v>
      </c>
      <c r="D24" s="125">
        <v>4649093</v>
      </c>
      <c r="E24" s="73">
        <v>0</v>
      </c>
      <c r="F24" s="68">
        <v>0</v>
      </c>
      <c r="G24" s="68">
        <v>0</v>
      </c>
      <c r="H24" s="129">
        <v>0</v>
      </c>
      <c r="I24" s="129">
        <v>0</v>
      </c>
      <c r="J24" s="129">
        <v>0</v>
      </c>
      <c r="K24" s="128">
        <v>0</v>
      </c>
      <c r="L24" s="128">
        <v>0</v>
      </c>
      <c r="M24" s="128">
        <v>0</v>
      </c>
      <c r="N24" s="278">
        <v>0</v>
      </c>
      <c r="O24" s="278">
        <v>0</v>
      </c>
      <c r="P24" s="278">
        <v>0</v>
      </c>
      <c r="Q24" s="73">
        <v>0</v>
      </c>
      <c r="R24" s="73">
        <v>0</v>
      </c>
      <c r="S24" s="73">
        <v>0</v>
      </c>
      <c r="T24" s="91"/>
      <c r="U24" s="91"/>
      <c r="V24" s="91"/>
      <c r="W24" s="68">
        <v>0</v>
      </c>
      <c r="X24" s="68">
        <v>0</v>
      </c>
      <c r="Y24" s="68">
        <v>0</v>
      </c>
    </row>
    <row r="25" spans="1:25" ht="24.65" customHeight="1" x14ac:dyDescent="0.25">
      <c r="A25" s="85" t="s">
        <v>268</v>
      </c>
      <c r="B25" s="73"/>
      <c r="C25" s="73"/>
      <c r="D25" s="73"/>
      <c r="E25" s="73"/>
      <c r="F25" s="68">
        <v>1968196.9</v>
      </c>
      <c r="G25" s="68">
        <v>2149345.7999999998</v>
      </c>
      <c r="H25" s="73"/>
      <c r="I25" s="73"/>
      <c r="J25" s="73"/>
      <c r="K25" s="73"/>
      <c r="L25" s="73"/>
      <c r="M25" s="73"/>
      <c r="N25" s="127"/>
      <c r="O25" s="127"/>
      <c r="P25" s="126"/>
      <c r="Q25" s="73"/>
      <c r="R25" s="73"/>
      <c r="S25" s="73"/>
      <c r="T25" s="91"/>
      <c r="U25" s="91"/>
      <c r="V25" s="91"/>
      <c r="W25" s="68"/>
      <c r="X25" s="68"/>
      <c r="Y25" s="68"/>
    </row>
    <row r="26" spans="1:25" ht="19.5" customHeight="1" x14ac:dyDescent="0.25">
      <c r="A26" s="60" t="s">
        <v>184</v>
      </c>
      <c r="B26" s="125">
        <v>60248672</v>
      </c>
      <c r="C26" s="125">
        <v>64525328</v>
      </c>
      <c r="D26" s="125">
        <v>68785066</v>
      </c>
      <c r="E26" s="73">
        <v>8991196.0000000019</v>
      </c>
      <c r="F26" s="73">
        <v>9840984.8000000007</v>
      </c>
      <c r="G26" s="73">
        <v>10746729.699999999</v>
      </c>
      <c r="H26" s="129">
        <v>0.14923475823666291</v>
      </c>
      <c r="I26" s="129">
        <v>0.12201081565985997</v>
      </c>
      <c r="J26" s="129">
        <v>0.12498910592017166</v>
      </c>
      <c r="K26" s="129">
        <v>9.0000000331957528E-2</v>
      </c>
      <c r="L26" s="129">
        <v>9.4558381787691173E-2</v>
      </c>
      <c r="M26" s="129">
        <v>9.9999999999999992E-2</v>
      </c>
      <c r="N26" s="90">
        <v>9.0985562254783575E-2</v>
      </c>
      <c r="O26" s="90">
        <v>9.1330436425416703E-2</v>
      </c>
      <c r="P26" s="90">
        <v>9.9999999999999992E-2</v>
      </c>
      <c r="Q26" s="73">
        <v>5422380.5</v>
      </c>
      <c r="R26" s="73">
        <v>6101410.5999999996</v>
      </c>
      <c r="S26" s="73">
        <v>6878506.5999999996</v>
      </c>
      <c r="T26" s="91">
        <v>0.60307666521784187</v>
      </c>
      <c r="U26" s="91">
        <v>0.77499999714205425</v>
      </c>
      <c r="V26" s="91">
        <v>0.8000697281878969</v>
      </c>
      <c r="W26" s="68">
        <v>3568815.5000000009</v>
      </c>
      <c r="X26" s="68">
        <v>1771377.3000000003</v>
      </c>
      <c r="Y26" s="68">
        <v>1718877.2999999996</v>
      </c>
    </row>
  </sheetData>
  <mergeCells count="10">
    <mergeCell ref="B1:Y1"/>
    <mergeCell ref="H4:J4"/>
    <mergeCell ref="K4:M4"/>
    <mergeCell ref="T4:V4"/>
    <mergeCell ref="A4:A6"/>
    <mergeCell ref="E4:G4"/>
    <mergeCell ref="Q4:S4"/>
    <mergeCell ref="W4:Y4"/>
    <mergeCell ref="N4:P4"/>
    <mergeCell ref="B4:D4"/>
  </mergeCells>
  <phoneticPr fontId="0" type="noConversion"/>
  <printOptions horizontalCentered="1"/>
  <pageMargins left="0.19685039370078741" right="0.15748031496062992" top="1.3779527559055118" bottom="0.35433070866141736" header="1.1023622047244095" footer="0.15748031496062992"/>
  <pageSetup paperSize="9" scale="8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85"/>
  <sheetViews>
    <sheetView zoomScaleNormal="100" workbookViewId="0">
      <pane xSplit="1" ySplit="5" topLeftCell="B111" activePane="bottomRight" state="frozen"/>
      <selection activeCell="A26" sqref="A26"/>
      <selection pane="topRight" activeCell="A26" sqref="A26"/>
      <selection pane="bottomLeft" activeCell="A26" sqref="A26"/>
      <selection pane="bottomRight" activeCell="L126" sqref="L126"/>
    </sheetView>
  </sheetViews>
  <sheetFormatPr defaultColWidth="9.08984375" defaultRowHeight="12.5" x14ac:dyDescent="0.25"/>
  <cols>
    <col min="1" max="1" width="34.453125" style="24" customWidth="1"/>
    <col min="2" max="2" width="18.6328125" style="112" customWidth="1"/>
    <col min="3" max="3" width="10.36328125" style="24" customWidth="1"/>
    <col min="4" max="4" width="12.453125" style="24" customWidth="1"/>
    <col min="5" max="5" width="9.90625" style="24" customWidth="1"/>
    <col min="6" max="6" width="10.36328125" style="24" bestFit="1" customWidth="1"/>
    <col min="7" max="7" width="11.6328125" style="24" bestFit="1" customWidth="1"/>
    <col min="8" max="8" width="8.6328125" style="24" customWidth="1"/>
    <col min="9" max="9" width="10.36328125" style="24" customWidth="1"/>
    <col min="10" max="11" width="13.08984375" style="24" customWidth="1"/>
    <col min="12" max="12" width="18.36328125" style="24" customWidth="1"/>
    <col min="13" max="16384" width="9.08984375" style="24"/>
  </cols>
  <sheetData>
    <row r="1" spans="1:12" ht="28.25" customHeight="1" x14ac:dyDescent="0.25">
      <c r="B1" s="310" t="s">
        <v>344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x14ac:dyDescent="0.25">
      <c r="I2" s="114"/>
      <c r="J2" s="28"/>
    </row>
    <row r="3" spans="1:12" ht="77.400000000000006" customHeight="1" x14ac:dyDescent="0.25">
      <c r="A3" s="311" t="s">
        <v>237</v>
      </c>
      <c r="B3" s="311" t="s">
        <v>238</v>
      </c>
      <c r="C3" s="110" t="s">
        <v>375</v>
      </c>
      <c r="D3" s="109" t="s">
        <v>254</v>
      </c>
      <c r="E3" s="109" t="s">
        <v>240</v>
      </c>
      <c r="F3" s="109" t="s">
        <v>201</v>
      </c>
      <c r="G3" s="206" t="s">
        <v>337</v>
      </c>
      <c r="H3" s="109" t="s">
        <v>6</v>
      </c>
      <c r="I3" s="109" t="s">
        <v>225</v>
      </c>
      <c r="J3" s="109" t="s">
        <v>301</v>
      </c>
      <c r="K3" s="109" t="s">
        <v>303</v>
      </c>
      <c r="L3" s="308" t="s">
        <v>317</v>
      </c>
    </row>
    <row r="4" spans="1:12" ht="23" customHeight="1" x14ac:dyDescent="0.25">
      <c r="A4" s="312"/>
      <c r="B4" s="312"/>
      <c r="C4" s="110" t="s">
        <v>308</v>
      </c>
      <c r="D4" s="110" t="s">
        <v>311</v>
      </c>
      <c r="E4" s="110" t="s">
        <v>310</v>
      </c>
      <c r="F4" s="110" t="s">
        <v>307</v>
      </c>
      <c r="G4" s="110" t="s">
        <v>312</v>
      </c>
      <c r="H4" s="110" t="s">
        <v>306</v>
      </c>
      <c r="I4" s="110" t="s">
        <v>305</v>
      </c>
      <c r="J4" s="110" t="s">
        <v>302</v>
      </c>
      <c r="K4" s="110" t="s">
        <v>304</v>
      </c>
      <c r="L4" s="309"/>
    </row>
    <row r="5" spans="1:12" s="34" customFormat="1" ht="30.75" customHeight="1" x14ac:dyDescent="0.2">
      <c r="A5" s="96">
        <v>1</v>
      </c>
      <c r="B5" s="26">
        <v>2</v>
      </c>
      <c r="C5" s="6">
        <v>3</v>
      </c>
      <c r="D5" s="6">
        <v>4</v>
      </c>
      <c r="E5" s="6" t="s">
        <v>309</v>
      </c>
      <c r="F5" s="40" t="s">
        <v>250</v>
      </c>
      <c r="G5" s="33">
        <v>7</v>
      </c>
      <c r="H5" s="6" t="s">
        <v>248</v>
      </c>
      <c r="I5" s="6" t="s">
        <v>249</v>
      </c>
      <c r="J5" s="50" t="s">
        <v>324</v>
      </c>
      <c r="K5" s="50">
        <v>11</v>
      </c>
      <c r="L5" s="50" t="s">
        <v>313</v>
      </c>
    </row>
    <row r="6" spans="1:12" x14ac:dyDescent="0.25">
      <c r="A6" s="23" t="s">
        <v>10</v>
      </c>
      <c r="B6" s="60" t="s">
        <v>185</v>
      </c>
      <c r="C6" s="36">
        <v>1486</v>
      </c>
      <c r="D6" s="77">
        <v>0.96335603682698301</v>
      </c>
      <c r="E6" s="77">
        <v>1.2018842530282638</v>
      </c>
      <c r="F6" s="78">
        <v>1.0767838903712612</v>
      </c>
      <c r="G6" s="25">
        <v>2528.6</v>
      </c>
      <c r="H6" s="79">
        <v>0.25616056783999708</v>
      </c>
      <c r="I6" s="78">
        <v>0.23789413096779913</v>
      </c>
      <c r="J6" s="116">
        <v>0.82062332253126413</v>
      </c>
      <c r="K6" s="30">
        <v>3.1499578797415899</v>
      </c>
      <c r="L6" s="20">
        <v>9431.4</v>
      </c>
    </row>
    <row r="7" spans="1:12" x14ac:dyDescent="0.25">
      <c r="A7" s="23" t="s">
        <v>11</v>
      </c>
      <c r="B7" s="60" t="s">
        <v>185</v>
      </c>
      <c r="C7" s="36">
        <v>3272</v>
      </c>
      <c r="D7" s="77">
        <v>0.96335603682698301</v>
      </c>
      <c r="E7" s="77">
        <v>1.0916870415647921</v>
      </c>
      <c r="F7" s="78">
        <v>0.97805676105849271</v>
      </c>
      <c r="G7" s="25">
        <v>4579.2</v>
      </c>
      <c r="H7" s="79">
        <v>0.21068192128599328</v>
      </c>
      <c r="I7" s="78">
        <v>0.21540868554293796</v>
      </c>
      <c r="J7" s="116">
        <v>0.76737483977249943</v>
      </c>
      <c r="K7" s="30">
        <v>2.9455638864867071</v>
      </c>
      <c r="L7" s="20">
        <v>19419.400000000001</v>
      </c>
    </row>
    <row r="8" spans="1:12" x14ac:dyDescent="0.25">
      <c r="A8" s="23" t="s">
        <v>229</v>
      </c>
      <c r="B8" s="60" t="s">
        <v>185</v>
      </c>
      <c r="C8" s="36">
        <v>2137</v>
      </c>
      <c r="D8" s="77">
        <v>0.96335603682698301</v>
      </c>
      <c r="E8" s="77">
        <v>1.1403837154890033</v>
      </c>
      <c r="F8" s="78">
        <v>1.0216847509120379</v>
      </c>
      <c r="G8" s="25">
        <v>2484.8000000000002</v>
      </c>
      <c r="H8" s="79">
        <v>0.17504022759188906</v>
      </c>
      <c r="I8" s="78">
        <v>0.17132508578172875</v>
      </c>
      <c r="J8" s="116">
        <v>0.84664452332014883</v>
      </c>
      <c r="K8" s="30">
        <v>3.2498401085484159</v>
      </c>
      <c r="L8" s="20">
        <v>13993.3</v>
      </c>
    </row>
    <row r="9" spans="1:12" x14ac:dyDescent="0.25">
      <c r="A9" s="23" t="s">
        <v>14</v>
      </c>
      <c r="B9" s="61" t="s">
        <v>185</v>
      </c>
      <c r="C9" s="36">
        <v>2096</v>
      </c>
      <c r="D9" s="77">
        <v>0.96335603682698301</v>
      </c>
      <c r="E9" s="77">
        <v>1.1431297709923665</v>
      </c>
      <c r="F9" s="78">
        <v>1.0241449781099872</v>
      </c>
      <c r="G9" s="25">
        <v>30135.8</v>
      </c>
      <c r="H9" s="79">
        <v>2.1644242932426514</v>
      </c>
      <c r="I9" s="78">
        <v>2.1133963838176482</v>
      </c>
      <c r="J9" s="116">
        <v>0</v>
      </c>
      <c r="K9" s="30">
        <v>0</v>
      </c>
      <c r="L9" s="20">
        <v>0</v>
      </c>
    </row>
    <row r="10" spans="1:12" x14ac:dyDescent="0.25">
      <c r="A10" s="23" t="s">
        <v>15</v>
      </c>
      <c r="B10" s="61" t="s">
        <v>186</v>
      </c>
      <c r="C10" s="36">
        <v>8437</v>
      </c>
      <c r="D10" s="77">
        <v>0.99172386326772577</v>
      </c>
      <c r="E10" s="77">
        <v>1.0355576626763068</v>
      </c>
      <c r="F10" s="78">
        <v>0.95508963354681897</v>
      </c>
      <c r="G10" s="25">
        <v>29775.4</v>
      </c>
      <c r="H10" s="79">
        <v>0.53127638051302528</v>
      </c>
      <c r="I10" s="78">
        <v>0.55625813730181362</v>
      </c>
      <c r="J10" s="116">
        <v>0.42381325303379369</v>
      </c>
      <c r="K10" s="30">
        <v>1.6268047218239452</v>
      </c>
      <c r="L10" s="20">
        <v>27655.200000000001</v>
      </c>
    </row>
    <row r="11" spans="1:12" x14ac:dyDescent="0.25">
      <c r="A11" s="23" t="s">
        <v>16</v>
      </c>
      <c r="B11" s="61" t="s">
        <v>186</v>
      </c>
      <c r="C11" s="36">
        <v>9757</v>
      </c>
      <c r="D11" s="77">
        <v>0.99172386326772577</v>
      </c>
      <c r="E11" s="77">
        <v>1.0307471558880803</v>
      </c>
      <c r="F11" s="78">
        <v>0.9506529272858969</v>
      </c>
      <c r="G11" s="25">
        <v>18370.3</v>
      </c>
      <c r="H11" s="79">
        <v>0.28343331536480321</v>
      </c>
      <c r="I11" s="78">
        <v>0.29814594499172481</v>
      </c>
      <c r="J11" s="116">
        <v>0.6672196119210938</v>
      </c>
      <c r="K11" s="30">
        <v>2.561118623348539</v>
      </c>
      <c r="L11" s="56">
        <v>50350</v>
      </c>
    </row>
    <row r="12" spans="1:12" x14ac:dyDescent="0.25">
      <c r="A12" s="23" t="s">
        <v>18</v>
      </c>
      <c r="B12" s="61" t="s">
        <v>186</v>
      </c>
      <c r="C12" s="36">
        <v>6478</v>
      </c>
      <c r="D12" s="77">
        <v>0.99172386326772577</v>
      </c>
      <c r="E12" s="77">
        <v>1.0463105896881753</v>
      </c>
      <c r="F12" s="78">
        <v>0.9650070041476787</v>
      </c>
      <c r="G12" s="25">
        <v>21679</v>
      </c>
      <c r="H12" s="79">
        <v>0.50378966604154685</v>
      </c>
      <c r="I12" s="78">
        <v>0.52205804090148344</v>
      </c>
      <c r="J12" s="116">
        <v>0.46121733810613186</v>
      </c>
      <c r="K12" s="30">
        <v>1.7703800861515264</v>
      </c>
      <c r="L12" s="20">
        <v>23107.9</v>
      </c>
    </row>
    <row r="13" spans="1:12" x14ac:dyDescent="0.25">
      <c r="A13" s="23" t="s">
        <v>19</v>
      </c>
      <c r="B13" s="61" t="s">
        <v>186</v>
      </c>
      <c r="C13" s="36">
        <v>8543</v>
      </c>
      <c r="D13" s="77">
        <v>0.99172386326772577</v>
      </c>
      <c r="E13" s="77">
        <v>1.0351164696242539</v>
      </c>
      <c r="F13" s="78">
        <v>0.95468272340980176</v>
      </c>
      <c r="G13" s="25">
        <v>26948.400000000001</v>
      </c>
      <c r="H13" s="79">
        <v>0.4748686856758661</v>
      </c>
      <c r="I13" s="78">
        <v>0.4974099499567739</v>
      </c>
      <c r="J13" s="116">
        <v>0.47981403773393566</v>
      </c>
      <c r="K13" s="30">
        <v>1.8417634101705149</v>
      </c>
      <c r="L13" s="20">
        <v>31702.799999999999</v>
      </c>
    </row>
    <row r="14" spans="1:12" x14ac:dyDescent="0.25">
      <c r="A14" s="23" t="s">
        <v>20</v>
      </c>
      <c r="B14" s="61" t="s">
        <v>186</v>
      </c>
      <c r="C14" s="36">
        <v>5125</v>
      </c>
      <c r="D14" s="77">
        <v>0.99172386326772577</v>
      </c>
      <c r="E14" s="77">
        <v>1.0585365853658537</v>
      </c>
      <c r="F14" s="78">
        <v>0.97628297858386903</v>
      </c>
      <c r="G14" s="25">
        <v>11083.7</v>
      </c>
      <c r="H14" s="79">
        <v>0.3255681005204083</v>
      </c>
      <c r="I14" s="78">
        <v>0.33347718608456706</v>
      </c>
      <c r="J14" s="116">
        <v>0.65071487806346073</v>
      </c>
      <c r="K14" s="30">
        <v>2.4977652978452802</v>
      </c>
      <c r="L14" s="20">
        <v>25792.799999999999</v>
      </c>
    </row>
    <row r="15" spans="1:12" x14ac:dyDescent="0.25">
      <c r="A15" s="23" t="s">
        <v>21</v>
      </c>
      <c r="B15" s="61" t="s">
        <v>186</v>
      </c>
      <c r="C15" s="36">
        <v>1770</v>
      </c>
      <c r="D15" s="77">
        <v>0.99172386326772577</v>
      </c>
      <c r="E15" s="77">
        <v>1.1694915254237288</v>
      </c>
      <c r="F15" s="78">
        <v>1.0786161627797255</v>
      </c>
      <c r="G15" s="25">
        <v>2855.8</v>
      </c>
      <c r="H15" s="79">
        <v>0.24288767406212394</v>
      </c>
      <c r="I15" s="78">
        <v>0.2251845303672928</v>
      </c>
      <c r="J15" s="116">
        <v>0.83572848871760153</v>
      </c>
      <c r="K15" s="30">
        <v>3.2079389728290915</v>
      </c>
      <c r="L15" s="20">
        <v>11440.7</v>
      </c>
    </row>
    <row r="16" spans="1:12" x14ac:dyDescent="0.25">
      <c r="A16" s="23" t="s">
        <v>22</v>
      </c>
      <c r="B16" s="61" t="s">
        <v>187</v>
      </c>
      <c r="C16" s="36">
        <v>1552</v>
      </c>
      <c r="D16" s="77">
        <v>0.97637898986254401</v>
      </c>
      <c r="E16" s="77">
        <v>1.1932989690721649</v>
      </c>
      <c r="F16" s="78">
        <v>1.0835445500806418</v>
      </c>
      <c r="G16" s="25">
        <v>18423.3</v>
      </c>
      <c r="H16" s="79">
        <v>1.7870086729406098</v>
      </c>
      <c r="I16" s="78">
        <v>1.6492249190931867</v>
      </c>
      <c r="J16" s="116">
        <v>0</v>
      </c>
      <c r="K16" s="30">
        <v>0</v>
      </c>
      <c r="L16" s="20">
        <v>0</v>
      </c>
    </row>
    <row r="17" spans="1:12" x14ac:dyDescent="0.25">
      <c r="A17" s="23" t="s">
        <v>24</v>
      </c>
      <c r="B17" s="61" t="s">
        <v>187</v>
      </c>
      <c r="C17" s="36">
        <v>1577</v>
      </c>
      <c r="D17" s="77">
        <v>0.97637898986254401</v>
      </c>
      <c r="E17" s="77">
        <v>1.1902346227013316</v>
      </c>
      <c r="F17" s="78">
        <v>1.0807620488837641</v>
      </c>
      <c r="G17" s="25">
        <v>2768</v>
      </c>
      <c r="H17" s="79">
        <v>0.26423195958381518</v>
      </c>
      <c r="I17" s="78">
        <v>0.24448671181294718</v>
      </c>
      <c r="J17" s="116">
        <v>0.81653008929994886</v>
      </c>
      <c r="K17" s="30">
        <v>3.1342460276450268</v>
      </c>
      <c r="L17" s="20">
        <v>9959.1</v>
      </c>
    </row>
    <row r="18" spans="1:12" x14ac:dyDescent="0.25">
      <c r="A18" s="23" t="s">
        <v>25</v>
      </c>
      <c r="B18" s="61" t="s">
        <v>187</v>
      </c>
      <c r="C18" s="36">
        <v>1829</v>
      </c>
      <c r="D18" s="77">
        <v>0.97637898986254401</v>
      </c>
      <c r="E18" s="77">
        <v>1.1640240568616731</v>
      </c>
      <c r="F18" s="78">
        <v>1.056962216229778</v>
      </c>
      <c r="G18" s="25">
        <v>7724</v>
      </c>
      <c r="H18" s="79">
        <v>0.6357399636469907</v>
      </c>
      <c r="I18" s="78">
        <v>0.60147841983859918</v>
      </c>
      <c r="J18" s="116">
        <v>0.42122225258278734</v>
      </c>
      <c r="K18" s="30">
        <v>1.6168591815706086</v>
      </c>
      <c r="L18" s="20">
        <v>5958.5</v>
      </c>
    </row>
    <row r="19" spans="1:12" x14ac:dyDescent="0.25">
      <c r="A19" s="23" t="s">
        <v>26</v>
      </c>
      <c r="B19" s="61" t="s">
        <v>187</v>
      </c>
      <c r="C19" s="36">
        <v>2329</v>
      </c>
      <c r="D19" s="77">
        <v>0.97637898986254401</v>
      </c>
      <c r="E19" s="77">
        <v>1.12881064834693</v>
      </c>
      <c r="F19" s="78">
        <v>1.0249875829862913</v>
      </c>
      <c r="G19" s="25">
        <v>10471.9</v>
      </c>
      <c r="H19" s="79">
        <v>0.67687262621414501</v>
      </c>
      <c r="I19" s="78">
        <v>0.66037153761617595</v>
      </c>
      <c r="J19" s="116">
        <v>0.34811495677214638</v>
      </c>
      <c r="K19" s="30">
        <v>1.3362372492143606</v>
      </c>
      <c r="L19" s="20">
        <v>6270.6</v>
      </c>
    </row>
    <row r="20" spans="1:12" x14ac:dyDescent="0.25">
      <c r="A20" s="23" t="s">
        <v>27</v>
      </c>
      <c r="B20" s="61" t="s">
        <v>187</v>
      </c>
      <c r="C20" s="36">
        <v>2467</v>
      </c>
      <c r="D20" s="77">
        <v>0.97637898986254401</v>
      </c>
      <c r="E20" s="77">
        <v>1.1216051884880422</v>
      </c>
      <c r="F20" s="78">
        <v>1.0184448498043519</v>
      </c>
      <c r="G20" s="25">
        <v>8611.2000000000007</v>
      </c>
      <c r="H20" s="79">
        <v>0.52546703960934216</v>
      </c>
      <c r="I20" s="78">
        <v>0.51595041175797285</v>
      </c>
      <c r="J20" s="116">
        <v>0.49297781019500975</v>
      </c>
      <c r="K20" s="30">
        <v>1.8922924746662488</v>
      </c>
      <c r="L20" s="20">
        <v>9406.1</v>
      </c>
    </row>
    <row r="21" spans="1:12" x14ac:dyDescent="0.25">
      <c r="A21" s="23" t="s">
        <v>29</v>
      </c>
      <c r="B21" s="61" t="s">
        <v>187</v>
      </c>
      <c r="C21" s="36">
        <v>4440</v>
      </c>
      <c r="D21" s="77">
        <v>0.97637898986254401</v>
      </c>
      <c r="E21" s="77">
        <v>1.0675675675675675</v>
      </c>
      <c r="F21" s="78">
        <v>0.96937737286415948</v>
      </c>
      <c r="G21" s="25">
        <v>8725.5</v>
      </c>
      <c r="H21" s="79">
        <v>0.29584096187775916</v>
      </c>
      <c r="I21" s="78">
        <v>0.30518657662047149</v>
      </c>
      <c r="J21" s="116">
        <v>0.67353641098640027</v>
      </c>
      <c r="K21" s="30">
        <v>2.5853656200450632</v>
      </c>
      <c r="L21" s="20">
        <v>23129.1</v>
      </c>
    </row>
    <row r="22" spans="1:12" x14ac:dyDescent="0.25">
      <c r="A22" s="23" t="s">
        <v>30</v>
      </c>
      <c r="B22" s="61" t="s">
        <v>187</v>
      </c>
      <c r="C22" s="36">
        <v>1139</v>
      </c>
      <c r="D22" s="77">
        <v>0.97637898986254401</v>
      </c>
      <c r="E22" s="77">
        <v>1.2633889376646181</v>
      </c>
      <c r="F22" s="78">
        <v>1.1471879499762492</v>
      </c>
      <c r="G22" s="25">
        <v>3600.3</v>
      </c>
      <c r="H22" s="79">
        <v>0.4758454483858276</v>
      </c>
      <c r="I22" s="78">
        <v>0.41479292769391385</v>
      </c>
      <c r="J22" s="116">
        <v>0.67134250159042164</v>
      </c>
      <c r="K22" s="30">
        <v>2.576944311510978</v>
      </c>
      <c r="L22" s="20">
        <v>5914</v>
      </c>
    </row>
    <row r="23" spans="1:12" x14ac:dyDescent="0.25">
      <c r="A23" s="23" t="s">
        <v>31</v>
      </c>
      <c r="B23" s="61" t="s">
        <v>187</v>
      </c>
      <c r="C23" s="36">
        <v>662</v>
      </c>
      <c r="D23" s="77">
        <v>0.97637898986254401</v>
      </c>
      <c r="E23" s="77">
        <v>1.4531722054380665</v>
      </c>
      <c r="F23" s="78">
        <v>1.3195157830022903</v>
      </c>
      <c r="G23" s="25">
        <v>1826.1</v>
      </c>
      <c r="H23" s="79">
        <v>0.41525753358489542</v>
      </c>
      <c r="I23" s="78">
        <v>0.31470448397370526</v>
      </c>
      <c r="J23" s="116">
        <v>0.90425824941739497</v>
      </c>
      <c r="K23" s="30">
        <v>3.4709900631238058</v>
      </c>
      <c r="L23" s="20">
        <v>4629.8</v>
      </c>
    </row>
    <row r="24" spans="1:12" x14ac:dyDescent="0.25">
      <c r="A24" s="23" t="s">
        <v>32</v>
      </c>
      <c r="B24" s="61" t="s">
        <v>187</v>
      </c>
      <c r="C24" s="36">
        <v>959</v>
      </c>
      <c r="D24" s="77">
        <v>0.97637898986254401</v>
      </c>
      <c r="E24" s="77">
        <v>1.3128258602711158</v>
      </c>
      <c r="F24" s="78">
        <v>1.1920778807072541</v>
      </c>
      <c r="G24" s="25">
        <v>1621.8</v>
      </c>
      <c r="H24" s="79">
        <v>0.25458314193630716</v>
      </c>
      <c r="I24" s="78">
        <v>0.2135625080009573</v>
      </c>
      <c r="J24" s="116">
        <v>0.93749473877094691</v>
      </c>
      <c r="K24" s="30">
        <v>3.5985681353765351</v>
      </c>
      <c r="L24" s="20">
        <v>6953.5</v>
      </c>
    </row>
    <row r="25" spans="1:12" x14ac:dyDescent="0.25">
      <c r="A25" s="23" t="s">
        <v>33</v>
      </c>
      <c r="B25" s="61" t="s">
        <v>187</v>
      </c>
      <c r="C25" s="36">
        <v>2355</v>
      </c>
      <c r="D25" s="77">
        <v>0.97637898986254401</v>
      </c>
      <c r="E25" s="77">
        <v>1.1273885350318471</v>
      </c>
      <c r="F25" s="78">
        <v>1.0236962694327791</v>
      </c>
      <c r="G25" s="25">
        <v>7292.3</v>
      </c>
      <c r="H25" s="79">
        <v>0.46614879785703894</v>
      </c>
      <c r="I25" s="78">
        <v>0.45535850014900198</v>
      </c>
      <c r="J25" s="116">
        <v>0.55754747157574025</v>
      </c>
      <c r="K25" s="30">
        <v>2.14014274661697</v>
      </c>
      <c r="L25" s="20">
        <v>10155.200000000001</v>
      </c>
    </row>
    <row r="26" spans="1:12" x14ac:dyDescent="0.25">
      <c r="A26" s="23" t="s">
        <v>35</v>
      </c>
      <c r="B26" s="61" t="s">
        <v>187</v>
      </c>
      <c r="C26" s="36">
        <v>1720</v>
      </c>
      <c r="D26" s="77">
        <v>0.97637898986254401</v>
      </c>
      <c r="E26" s="77">
        <v>1.1744186046511629</v>
      </c>
      <c r="F26" s="78">
        <v>1.0664007189853884</v>
      </c>
      <c r="G26" s="25">
        <v>4831.6000000000004</v>
      </c>
      <c r="H26" s="79">
        <v>0.42287642940793024</v>
      </c>
      <c r="I26" s="78">
        <v>0.39654552165931578</v>
      </c>
      <c r="J26" s="116">
        <v>0.64352428957745811</v>
      </c>
      <c r="K26" s="30">
        <v>2.4701642655085467</v>
      </c>
      <c r="L26" s="20">
        <v>8560.7000000000007</v>
      </c>
    </row>
    <row r="27" spans="1:12" x14ac:dyDescent="0.25">
      <c r="A27" s="23" t="s">
        <v>36</v>
      </c>
      <c r="B27" s="61" t="s">
        <v>187</v>
      </c>
      <c r="C27" s="36">
        <v>1195</v>
      </c>
      <c r="D27" s="77">
        <v>0.97637898986254401</v>
      </c>
      <c r="E27" s="77">
        <v>1.2510460251046025</v>
      </c>
      <c r="F27" s="78">
        <v>1.1359802845184255</v>
      </c>
      <c r="G27" s="25">
        <v>2149.8000000000002</v>
      </c>
      <c r="H27" s="79">
        <v>0.270820232364758</v>
      </c>
      <c r="I27" s="78">
        <v>0.23840222938337916</v>
      </c>
      <c r="J27" s="116">
        <v>0.86516005215366742</v>
      </c>
      <c r="K27" s="30">
        <v>3.3209118589427664</v>
      </c>
      <c r="L27" s="20">
        <v>7996.1</v>
      </c>
    </row>
    <row r="28" spans="1:12" x14ac:dyDescent="0.25">
      <c r="A28" s="23" t="s">
        <v>37</v>
      </c>
      <c r="B28" s="61" t="s">
        <v>188</v>
      </c>
      <c r="C28" s="36">
        <v>13620</v>
      </c>
      <c r="D28" s="77">
        <v>1.0099107625916168</v>
      </c>
      <c r="E28" s="77">
        <v>1.0220264317180616</v>
      </c>
      <c r="F28" s="78">
        <v>0.95989606062218846</v>
      </c>
      <c r="G28" s="25">
        <v>93952.3</v>
      </c>
      <c r="H28" s="79">
        <v>1.0384396493413561</v>
      </c>
      <c r="I28" s="78">
        <v>1.0818250974675914</v>
      </c>
      <c r="J28" s="116">
        <v>0</v>
      </c>
      <c r="K28" s="30">
        <v>0</v>
      </c>
      <c r="L28" s="20">
        <v>0</v>
      </c>
    </row>
    <row r="29" spans="1:12" x14ac:dyDescent="0.25">
      <c r="A29" s="23" t="s">
        <v>38</v>
      </c>
      <c r="B29" s="61" t="s">
        <v>188</v>
      </c>
      <c r="C29" s="36">
        <v>31127</v>
      </c>
      <c r="D29" s="77">
        <v>1.0099107625916168</v>
      </c>
      <c r="E29" s="77">
        <v>1.009637934911813</v>
      </c>
      <c r="F29" s="78">
        <v>0.94826067731673103</v>
      </c>
      <c r="G29" s="25">
        <v>384625.1</v>
      </c>
      <c r="H29" s="79">
        <v>1.8601643188491244</v>
      </c>
      <c r="I29" s="78">
        <v>1.961659239221839</v>
      </c>
      <c r="J29" s="116">
        <v>0</v>
      </c>
      <c r="K29" s="30">
        <v>0</v>
      </c>
      <c r="L29" s="20">
        <v>0</v>
      </c>
    </row>
    <row r="30" spans="1:12" x14ac:dyDescent="0.25">
      <c r="A30" s="23" t="s">
        <v>41</v>
      </c>
      <c r="B30" s="61" t="s">
        <v>188</v>
      </c>
      <c r="C30" s="36">
        <v>30070</v>
      </c>
      <c r="D30" s="77">
        <v>1.0099107625916168</v>
      </c>
      <c r="E30" s="77">
        <v>1.0099767209843697</v>
      </c>
      <c r="F30" s="78">
        <v>0.94857886812505898</v>
      </c>
      <c r="G30" s="25">
        <v>282414.3</v>
      </c>
      <c r="H30" s="79">
        <v>1.413852839470499</v>
      </c>
      <c r="I30" s="78">
        <v>1.4904958216759465</v>
      </c>
      <c r="J30" s="116">
        <v>0</v>
      </c>
      <c r="K30" s="30">
        <v>0</v>
      </c>
      <c r="L30" s="20">
        <v>0</v>
      </c>
    </row>
    <row r="31" spans="1:12" x14ac:dyDescent="0.25">
      <c r="A31" s="23" t="s">
        <v>43</v>
      </c>
      <c r="B31" s="61" t="s">
        <v>188</v>
      </c>
      <c r="C31" s="36">
        <v>14469</v>
      </c>
      <c r="D31" s="77">
        <v>1.0099107625916168</v>
      </c>
      <c r="E31" s="77">
        <v>1.0207339829981339</v>
      </c>
      <c r="F31" s="78">
        <v>0.95868218161053775</v>
      </c>
      <c r="G31" s="25">
        <v>113337.1</v>
      </c>
      <c r="H31" s="79">
        <v>1.1791920225966543</v>
      </c>
      <c r="I31" s="78">
        <v>1.2300134968772145</v>
      </c>
      <c r="J31" s="116">
        <v>0</v>
      </c>
      <c r="K31" s="30">
        <v>0</v>
      </c>
      <c r="L31" s="20">
        <v>0</v>
      </c>
    </row>
    <row r="32" spans="1:12" x14ac:dyDescent="0.25">
      <c r="A32" s="23" t="s">
        <v>44</v>
      </c>
      <c r="B32" s="61" t="s">
        <v>188</v>
      </c>
      <c r="C32" s="36">
        <v>11028</v>
      </c>
      <c r="D32" s="77">
        <v>1.0099107625916168</v>
      </c>
      <c r="E32" s="77">
        <v>1.0272034820457019</v>
      </c>
      <c r="F32" s="78">
        <v>0.9647583910482137</v>
      </c>
      <c r="G32" s="25">
        <v>68831.199999999997</v>
      </c>
      <c r="H32" s="79">
        <v>0.93959248976557996</v>
      </c>
      <c r="I32" s="78">
        <v>0.97391481482188413</v>
      </c>
      <c r="J32" s="116">
        <v>2.5165901282633775E-2</v>
      </c>
      <c r="K32" s="30">
        <v>9.6599166596329777E-2</v>
      </c>
      <c r="L32" s="20">
        <v>2146.5</v>
      </c>
    </row>
    <row r="33" spans="1:12" x14ac:dyDescent="0.25">
      <c r="A33" s="23" t="s">
        <v>46</v>
      </c>
      <c r="B33" s="61" t="s">
        <v>188</v>
      </c>
      <c r="C33" s="36">
        <v>22699</v>
      </c>
      <c r="D33" s="77">
        <v>1.0099107625916168</v>
      </c>
      <c r="E33" s="77">
        <v>1.0132164412529185</v>
      </c>
      <c r="F33" s="78">
        <v>0.95162164141035477</v>
      </c>
      <c r="G33" s="25">
        <v>94541.9</v>
      </c>
      <c r="H33" s="79">
        <v>0.62700146315344796</v>
      </c>
      <c r="I33" s="78">
        <v>0.658876843347318</v>
      </c>
      <c r="J33" s="116">
        <v>0.32462017825690681</v>
      </c>
      <c r="K33" s="30">
        <v>1.2460526777003789</v>
      </c>
      <c r="L33" s="56">
        <v>56989.599999999999</v>
      </c>
    </row>
    <row r="34" spans="1:12" x14ac:dyDescent="0.25">
      <c r="A34" s="23" t="s">
        <v>48</v>
      </c>
      <c r="B34" s="61" t="s">
        <v>188</v>
      </c>
      <c r="C34" s="36">
        <v>9948</v>
      </c>
      <c r="D34" s="77">
        <v>1.0099107625916168</v>
      </c>
      <c r="E34" s="77">
        <v>1.0301568154402896</v>
      </c>
      <c r="F34" s="78">
        <v>0.96753218730552093</v>
      </c>
      <c r="G34" s="25">
        <v>54549.2</v>
      </c>
      <c r="H34" s="79">
        <v>0.82547431068373978</v>
      </c>
      <c r="I34" s="78">
        <v>0.85317503801356942</v>
      </c>
      <c r="J34" s="116">
        <v>0.14205787662178115</v>
      </c>
      <c r="K34" s="30">
        <v>0.54528833821572287</v>
      </c>
      <c r="L34" s="20">
        <v>10929.9</v>
      </c>
    </row>
    <row r="35" spans="1:12" x14ac:dyDescent="0.25">
      <c r="A35" s="23" t="s">
        <v>52</v>
      </c>
      <c r="B35" s="61" t="s">
        <v>188</v>
      </c>
      <c r="C35" s="36">
        <v>6201</v>
      </c>
      <c r="D35" s="77">
        <v>1.0099107625916168</v>
      </c>
      <c r="E35" s="77">
        <v>1.0483792936623124</v>
      </c>
      <c r="F35" s="78">
        <v>0.98464689639449166</v>
      </c>
      <c r="G35" s="25">
        <v>63016.4</v>
      </c>
      <c r="H35" s="79">
        <v>1.5298287239551114</v>
      </c>
      <c r="I35" s="78">
        <v>1.5536825734757576</v>
      </c>
      <c r="J35" s="116">
        <v>0</v>
      </c>
      <c r="K35" s="30">
        <v>0</v>
      </c>
      <c r="L35" s="20">
        <v>0</v>
      </c>
    </row>
    <row r="36" spans="1:12" x14ac:dyDescent="0.25">
      <c r="A36" s="23" t="s">
        <v>232</v>
      </c>
      <c r="B36" s="61" t="s">
        <v>188</v>
      </c>
      <c r="C36" s="36">
        <v>5688</v>
      </c>
      <c r="D36" s="77">
        <v>1.0099107625916168</v>
      </c>
      <c r="E36" s="77">
        <v>1.0527426160337552</v>
      </c>
      <c r="F36" s="78">
        <v>0.98874496648895271</v>
      </c>
      <c r="G36" s="25">
        <v>61320.1</v>
      </c>
      <c r="H36" s="79">
        <v>1.6229091910835427</v>
      </c>
      <c r="I36" s="78">
        <v>1.6413830118867923</v>
      </c>
      <c r="J36" s="116">
        <v>0</v>
      </c>
      <c r="K36" s="30">
        <v>0</v>
      </c>
      <c r="L36" s="20">
        <v>0</v>
      </c>
    </row>
    <row r="37" spans="1:12" x14ac:dyDescent="0.25">
      <c r="A37" s="23" t="s">
        <v>55</v>
      </c>
      <c r="B37" s="61" t="s">
        <v>285</v>
      </c>
      <c r="C37" s="36">
        <v>9167</v>
      </c>
      <c r="D37" s="77">
        <v>1.0186045405235564</v>
      </c>
      <c r="E37" s="77">
        <v>1.0327260826879023</v>
      </c>
      <c r="F37" s="78">
        <v>0.97829500180391726</v>
      </c>
      <c r="G37" s="25">
        <v>41923.4</v>
      </c>
      <c r="H37" s="79">
        <v>0.68846238746760557</v>
      </c>
      <c r="I37" s="78">
        <v>0.70373699773393739</v>
      </c>
      <c r="J37" s="116">
        <v>0.28983261433631169</v>
      </c>
      <c r="K37" s="30">
        <v>1.112520814688384</v>
      </c>
      <c r="L37" s="20">
        <v>20548.900000000001</v>
      </c>
    </row>
    <row r="38" spans="1:12" x14ac:dyDescent="0.25">
      <c r="A38" s="23" t="s">
        <v>57</v>
      </c>
      <c r="B38" s="61" t="s">
        <v>285</v>
      </c>
      <c r="C38" s="36">
        <v>5255</v>
      </c>
      <c r="D38" s="77">
        <v>1.0186045405235564</v>
      </c>
      <c r="E38" s="77">
        <v>1.0570884871550903</v>
      </c>
      <c r="F38" s="78">
        <v>1.0013733561920846</v>
      </c>
      <c r="G38" s="25">
        <v>24849.4</v>
      </c>
      <c r="H38" s="79">
        <v>0.71185926149828438</v>
      </c>
      <c r="I38" s="78">
        <v>0.71088296597511502</v>
      </c>
      <c r="J38" s="116">
        <v>0.28951409469380018</v>
      </c>
      <c r="K38" s="30">
        <v>1.1112981788818768</v>
      </c>
      <c r="L38" s="20">
        <v>11766.8</v>
      </c>
    </row>
    <row r="39" spans="1:12" x14ac:dyDescent="0.25">
      <c r="A39" s="23" t="s">
        <v>233</v>
      </c>
      <c r="B39" s="61" t="s">
        <v>285</v>
      </c>
      <c r="C39" s="36">
        <v>10207</v>
      </c>
      <c r="D39" s="77">
        <v>1.0186045405235564</v>
      </c>
      <c r="E39" s="77">
        <v>1.0293915940041147</v>
      </c>
      <c r="F39" s="78">
        <v>0.97513626139094089</v>
      </c>
      <c r="G39" s="25">
        <v>145455.6</v>
      </c>
      <c r="H39" s="79">
        <v>2.1452765448012707</v>
      </c>
      <c r="I39" s="78">
        <v>2.1999761774228701</v>
      </c>
      <c r="J39" s="116">
        <v>0</v>
      </c>
      <c r="K39" s="30">
        <v>0</v>
      </c>
      <c r="L39" s="20">
        <v>0</v>
      </c>
    </row>
    <row r="40" spans="1:12" x14ac:dyDescent="0.25">
      <c r="A40" s="23" t="s">
        <v>58</v>
      </c>
      <c r="B40" s="61" t="s">
        <v>285</v>
      </c>
      <c r="C40" s="36">
        <v>15969</v>
      </c>
      <c r="D40" s="77">
        <v>1.0186045405235564</v>
      </c>
      <c r="E40" s="77">
        <v>1.0187863986473793</v>
      </c>
      <c r="F40" s="78">
        <v>0.96509002571957558</v>
      </c>
      <c r="G40" s="25">
        <v>93307.6</v>
      </c>
      <c r="H40" s="79">
        <v>0.87961018850565209</v>
      </c>
      <c r="I40" s="78">
        <v>0.91142812075983348</v>
      </c>
      <c r="J40" s="116">
        <v>8.5479837213923451E-2</v>
      </c>
      <c r="K40" s="30">
        <v>0.32811386101053497</v>
      </c>
      <c r="L40" s="20">
        <v>10557.4</v>
      </c>
    </row>
    <row r="41" spans="1:12" x14ac:dyDescent="0.25">
      <c r="A41" s="23" t="s">
        <v>62</v>
      </c>
      <c r="B41" s="61" t="s">
        <v>285</v>
      </c>
      <c r="C41" s="36">
        <v>6311</v>
      </c>
      <c r="D41" s="77">
        <v>1.0186045405235564</v>
      </c>
      <c r="E41" s="77">
        <v>1.0475360481698621</v>
      </c>
      <c r="F41" s="78">
        <v>0.99232439009067375</v>
      </c>
      <c r="G41" s="25">
        <v>53706</v>
      </c>
      <c r="H41" s="79">
        <v>1.2810780216852888</v>
      </c>
      <c r="I41" s="78">
        <v>1.2909871353340718</v>
      </c>
      <c r="J41" s="116">
        <v>0</v>
      </c>
      <c r="K41" s="30">
        <v>0</v>
      </c>
      <c r="L41" s="20">
        <v>0</v>
      </c>
    </row>
    <row r="42" spans="1:12" x14ac:dyDescent="0.25">
      <c r="A42" s="23" t="s">
        <v>64</v>
      </c>
      <c r="B42" s="61" t="s">
        <v>189</v>
      </c>
      <c r="C42" s="36">
        <v>9434</v>
      </c>
      <c r="D42" s="77">
        <v>0.98863793925287091</v>
      </c>
      <c r="E42" s="77">
        <v>1.0317998728005089</v>
      </c>
      <c r="F42" s="78">
        <v>0.94866269709287943</v>
      </c>
      <c r="G42" s="25">
        <v>66283.600000000006</v>
      </c>
      <c r="H42" s="79">
        <v>1.0576967478946153</v>
      </c>
      <c r="I42" s="78">
        <v>1.114934476854486</v>
      </c>
      <c r="J42" s="116">
        <v>0</v>
      </c>
      <c r="K42" s="30">
        <v>0</v>
      </c>
      <c r="L42" s="20">
        <v>0</v>
      </c>
    </row>
    <row r="43" spans="1:12" x14ac:dyDescent="0.25">
      <c r="A43" s="23" t="s">
        <v>65</v>
      </c>
      <c r="B43" s="61" t="s">
        <v>189</v>
      </c>
      <c r="C43" s="36">
        <v>6950</v>
      </c>
      <c r="D43" s="77">
        <v>0.98863793925287091</v>
      </c>
      <c r="E43" s="77">
        <v>1.0431654676258992</v>
      </c>
      <c r="F43" s="78">
        <v>0.95911251020620614</v>
      </c>
      <c r="G43" s="25">
        <v>41571.300000000003</v>
      </c>
      <c r="H43" s="79">
        <v>0.90045031495100103</v>
      </c>
      <c r="I43" s="78">
        <v>0.9388370033432335</v>
      </c>
      <c r="J43" s="116">
        <v>5.8662195255205114E-2</v>
      </c>
      <c r="K43" s="30">
        <v>0.22517449737730696</v>
      </c>
      <c r="L43" s="20">
        <v>3153.2</v>
      </c>
    </row>
    <row r="44" spans="1:12" x14ac:dyDescent="0.25">
      <c r="A44" s="23" t="s">
        <v>66</v>
      </c>
      <c r="B44" s="61" t="s">
        <v>189</v>
      </c>
      <c r="C44" s="36">
        <v>6217</v>
      </c>
      <c r="D44" s="77">
        <v>0.98863793925287091</v>
      </c>
      <c r="E44" s="77">
        <v>1.0482547852662056</v>
      </c>
      <c r="F44" s="78">
        <v>0.96379175656617255</v>
      </c>
      <c r="G44" s="25">
        <v>25727.4</v>
      </c>
      <c r="H44" s="79">
        <v>0.62296835249096227</v>
      </c>
      <c r="I44" s="78">
        <v>0.64637236026015976</v>
      </c>
      <c r="J44" s="116">
        <v>0.34082340407521028</v>
      </c>
      <c r="K44" s="30">
        <v>1.3082486663376049</v>
      </c>
      <c r="L44" s="20">
        <v>16388</v>
      </c>
    </row>
    <row r="45" spans="1:12" x14ac:dyDescent="0.25">
      <c r="A45" s="23" t="s">
        <v>70</v>
      </c>
      <c r="B45" s="61" t="s">
        <v>189</v>
      </c>
      <c r="C45" s="36">
        <v>5625</v>
      </c>
      <c r="D45" s="77">
        <v>0.98863793925287091</v>
      </c>
      <c r="E45" s="77">
        <v>1.0533333333333332</v>
      </c>
      <c r="F45" s="78">
        <v>0.96846110111028505</v>
      </c>
      <c r="G45" s="25">
        <v>14095.9</v>
      </c>
      <c r="H45" s="79">
        <v>0.37724304040698509</v>
      </c>
      <c r="I45" s="78">
        <v>0.38952833518506585</v>
      </c>
      <c r="J45" s="116">
        <v>0.59121806070330007</v>
      </c>
      <c r="K45" s="30">
        <v>2.2693871083428188</v>
      </c>
      <c r="L45" s="20">
        <v>25720.799999999999</v>
      </c>
    </row>
    <row r="46" spans="1:12" x14ac:dyDescent="0.25">
      <c r="A46" s="23" t="s">
        <v>71</v>
      </c>
      <c r="B46" s="61" t="s">
        <v>189</v>
      </c>
      <c r="C46" s="36">
        <v>5776</v>
      </c>
      <c r="D46" s="77">
        <v>0.98863793925287091</v>
      </c>
      <c r="E46" s="77">
        <v>1.0519390581717452</v>
      </c>
      <c r="F46" s="78">
        <v>0.96717916953600425</v>
      </c>
      <c r="G46" s="25">
        <v>14220.1</v>
      </c>
      <c r="H46" s="79">
        <v>0.37061792399944177</v>
      </c>
      <c r="I46" s="78">
        <v>0.3831946920209649</v>
      </c>
      <c r="J46" s="116">
        <v>0.59656124553656253</v>
      </c>
      <c r="K46" s="30">
        <v>2.2898968924378349</v>
      </c>
      <c r="L46" s="20">
        <v>26650</v>
      </c>
    </row>
    <row r="47" spans="1:12" x14ac:dyDescent="0.25">
      <c r="A47" s="23" t="s">
        <v>73</v>
      </c>
      <c r="B47" s="61" t="s">
        <v>189</v>
      </c>
      <c r="C47" s="36">
        <v>7912</v>
      </c>
      <c r="D47" s="77">
        <v>0.98863793925287091</v>
      </c>
      <c r="E47" s="77">
        <v>1.037917087967644</v>
      </c>
      <c r="F47" s="78">
        <v>0.95428701823511874</v>
      </c>
      <c r="G47" s="25">
        <v>51068.3</v>
      </c>
      <c r="H47" s="79">
        <v>0.97166391725186929</v>
      </c>
      <c r="I47" s="78">
        <v>1.0182093004355102</v>
      </c>
      <c r="J47" s="116">
        <v>0</v>
      </c>
      <c r="K47" s="30">
        <v>0</v>
      </c>
      <c r="L47" s="20">
        <v>0</v>
      </c>
    </row>
    <row r="48" spans="1:12" x14ac:dyDescent="0.25">
      <c r="A48" s="23" t="s">
        <v>74</v>
      </c>
      <c r="B48" s="61" t="s">
        <v>189</v>
      </c>
      <c r="C48" s="36">
        <v>6139</v>
      </c>
      <c r="D48" s="77">
        <v>0.98863793925287091</v>
      </c>
      <c r="E48" s="77">
        <v>1.0488678937937774</v>
      </c>
      <c r="F48" s="78">
        <v>0.96435546393298788</v>
      </c>
      <c r="G48" s="25">
        <v>16145.9</v>
      </c>
      <c r="H48" s="79">
        <v>0.39592741832972644</v>
      </c>
      <c r="I48" s="78">
        <v>0.41056169964028849</v>
      </c>
      <c r="J48" s="116">
        <v>0.56842804560326143</v>
      </c>
      <c r="K48" s="30">
        <v>2.181907767124045</v>
      </c>
      <c r="L48" s="20">
        <v>26989</v>
      </c>
    </row>
    <row r="49" spans="1:12" x14ac:dyDescent="0.25">
      <c r="A49" s="23" t="s">
        <v>75</v>
      </c>
      <c r="B49" s="61" t="s">
        <v>189</v>
      </c>
      <c r="C49" s="36">
        <v>10086</v>
      </c>
      <c r="D49" s="77">
        <v>0.98863793925287091</v>
      </c>
      <c r="E49" s="77">
        <v>1.0297441998810233</v>
      </c>
      <c r="F49" s="78">
        <v>0.94677265982155567</v>
      </c>
      <c r="G49" s="25">
        <v>34485.800000000003</v>
      </c>
      <c r="H49" s="79">
        <v>0.51472148257403594</v>
      </c>
      <c r="I49" s="78">
        <v>0.54365900539528544</v>
      </c>
      <c r="J49" s="116">
        <v>0.43205117724751979</v>
      </c>
      <c r="K49" s="30">
        <v>1.6584259462971895</v>
      </c>
      <c r="L49" s="20">
        <v>33703</v>
      </c>
    </row>
    <row r="50" spans="1:12" x14ac:dyDescent="0.25">
      <c r="A50" s="23" t="s">
        <v>76</v>
      </c>
      <c r="B50" s="61" t="s">
        <v>189</v>
      </c>
      <c r="C50" s="36">
        <v>5472</v>
      </c>
      <c r="D50" s="77">
        <v>0.98863793925287091</v>
      </c>
      <c r="E50" s="77">
        <v>1.0548245614035088</v>
      </c>
      <c r="F50" s="78">
        <v>0.96983217362185026</v>
      </c>
      <c r="G50" s="25">
        <v>20122.599999999999</v>
      </c>
      <c r="H50" s="79">
        <v>0.55359092064500315</v>
      </c>
      <c r="I50" s="78">
        <v>0.57081104927423787</v>
      </c>
      <c r="J50" s="116">
        <v>0.41624125297684705</v>
      </c>
      <c r="K50" s="30">
        <v>1.597739643376977</v>
      </c>
      <c r="L50" s="20">
        <v>17615.900000000001</v>
      </c>
    </row>
    <row r="51" spans="1:12" x14ac:dyDescent="0.25">
      <c r="A51" s="23" t="s">
        <v>78</v>
      </c>
      <c r="B51" s="61" t="s">
        <v>189</v>
      </c>
      <c r="C51" s="36">
        <v>7687</v>
      </c>
      <c r="D51" s="77">
        <v>0.98863793925287091</v>
      </c>
      <c r="E51" s="77">
        <v>1.0390269285807208</v>
      </c>
      <c r="F51" s="78">
        <v>0.95530743354733128</v>
      </c>
      <c r="G51" s="25">
        <v>56364</v>
      </c>
      <c r="H51" s="79">
        <v>1.1038139497423896</v>
      </c>
      <c r="I51" s="78">
        <v>1.1554541616447083</v>
      </c>
      <c r="J51" s="116">
        <v>0</v>
      </c>
      <c r="K51" s="30">
        <v>0</v>
      </c>
      <c r="L51" s="20">
        <v>0</v>
      </c>
    </row>
    <row r="52" spans="1:12" x14ac:dyDescent="0.25">
      <c r="A52" s="23" t="s">
        <v>79</v>
      </c>
      <c r="B52" s="61" t="s">
        <v>189</v>
      </c>
      <c r="C52" s="36">
        <v>5078</v>
      </c>
      <c r="D52" s="77">
        <v>0.98863793925287091</v>
      </c>
      <c r="E52" s="77">
        <v>1.0590783773139032</v>
      </c>
      <c r="F52" s="78">
        <v>0.9737432387235917</v>
      </c>
      <c r="G52" s="25">
        <v>12176.1</v>
      </c>
      <c r="H52" s="79">
        <v>0.36096613788700838</v>
      </c>
      <c r="I52" s="78">
        <v>0.37069950632999754</v>
      </c>
      <c r="J52" s="116">
        <v>0.61277710083658321</v>
      </c>
      <c r="K52" s="30">
        <v>2.352141359267625</v>
      </c>
      <c r="L52" s="20">
        <v>24066.3</v>
      </c>
    </row>
    <row r="53" spans="1:12" x14ac:dyDescent="0.25">
      <c r="A53" s="23" t="s">
        <v>81</v>
      </c>
      <c r="B53" s="61" t="s">
        <v>190</v>
      </c>
      <c r="C53" s="36">
        <v>3471</v>
      </c>
      <c r="D53" s="77">
        <v>1.0279304810067327</v>
      </c>
      <c r="E53" s="77">
        <v>1.0864304235090751</v>
      </c>
      <c r="F53" s="78">
        <v>1.0385914527755742</v>
      </c>
      <c r="G53" s="25">
        <v>114032.4</v>
      </c>
      <c r="H53" s="79">
        <v>4.9456639602190728</v>
      </c>
      <c r="I53" s="78">
        <v>4.7618954950977868</v>
      </c>
      <c r="J53" s="116">
        <v>0</v>
      </c>
      <c r="K53" s="30">
        <v>0</v>
      </c>
      <c r="L53" s="20">
        <v>0</v>
      </c>
    </row>
    <row r="54" spans="1:12" x14ac:dyDescent="0.25">
      <c r="A54" s="23" t="s">
        <v>234</v>
      </c>
      <c r="B54" s="61" t="s">
        <v>190</v>
      </c>
      <c r="C54" s="36">
        <v>1688</v>
      </c>
      <c r="D54" s="77">
        <v>1.0279304810067327</v>
      </c>
      <c r="E54" s="77">
        <v>1.1777251184834123</v>
      </c>
      <c r="F54" s="78">
        <v>1.1258661533291965</v>
      </c>
      <c r="G54" s="25">
        <v>79326.3</v>
      </c>
      <c r="H54" s="79">
        <v>7.0744993150940685</v>
      </c>
      <c r="I54" s="78">
        <v>6.2836059989677366</v>
      </c>
      <c r="J54" s="116">
        <v>0</v>
      </c>
      <c r="K54" s="30">
        <v>0</v>
      </c>
      <c r="L54" s="20">
        <v>0</v>
      </c>
    </row>
    <row r="55" spans="1:12" x14ac:dyDescent="0.25">
      <c r="A55" s="23" t="s">
        <v>84</v>
      </c>
      <c r="B55" s="61" t="s">
        <v>190</v>
      </c>
      <c r="C55" s="36">
        <v>3368</v>
      </c>
      <c r="D55" s="77">
        <v>1.0279304810067327</v>
      </c>
      <c r="E55" s="77">
        <v>1.0890736342042755</v>
      </c>
      <c r="F55" s="78">
        <v>1.0411182745365601</v>
      </c>
      <c r="G55" s="25">
        <v>12406.4</v>
      </c>
      <c r="H55" s="79">
        <v>0.55452949336917123</v>
      </c>
      <c r="I55" s="78">
        <v>0.53262871945650225</v>
      </c>
      <c r="J55" s="116">
        <v>0.48658878116738896</v>
      </c>
      <c r="K55" s="30">
        <v>1.8677682236769222</v>
      </c>
      <c r="L55" s="20">
        <v>12675</v>
      </c>
    </row>
    <row r="56" spans="1:12" x14ac:dyDescent="0.25">
      <c r="A56" s="23" t="s">
        <v>85</v>
      </c>
      <c r="B56" s="61" t="s">
        <v>190</v>
      </c>
      <c r="C56" s="36">
        <v>1336</v>
      </c>
      <c r="D56" s="77">
        <v>1.0279304810067327</v>
      </c>
      <c r="E56" s="77">
        <v>1.2245508982035929</v>
      </c>
      <c r="F56" s="78">
        <v>1.1706300457373742</v>
      </c>
      <c r="G56" s="25">
        <v>19558.8</v>
      </c>
      <c r="H56" s="79">
        <v>2.2038736924445539</v>
      </c>
      <c r="I56" s="78">
        <v>1.8826389263367527</v>
      </c>
      <c r="J56" s="116">
        <v>0</v>
      </c>
      <c r="K56" s="30">
        <v>0</v>
      </c>
      <c r="L56" s="20">
        <v>0</v>
      </c>
    </row>
    <row r="57" spans="1:12" x14ac:dyDescent="0.25">
      <c r="A57" s="23" t="s">
        <v>86</v>
      </c>
      <c r="B57" s="61" t="s">
        <v>190</v>
      </c>
      <c r="C57" s="36">
        <v>847</v>
      </c>
      <c r="D57" s="77">
        <v>1.0279304810067327</v>
      </c>
      <c r="E57" s="77">
        <v>1.3541912632821724</v>
      </c>
      <c r="F57" s="78">
        <v>1.2945619351541229</v>
      </c>
      <c r="G57" s="25">
        <v>6177</v>
      </c>
      <c r="H57" s="79">
        <v>1.0978554044147357</v>
      </c>
      <c r="I57" s="78">
        <v>0.84805166489313744</v>
      </c>
      <c r="J57" s="116">
        <v>0.19670653073938715</v>
      </c>
      <c r="K57" s="30">
        <v>0.75505688113751812</v>
      </c>
      <c r="L57" s="20">
        <v>1288.5999999999999</v>
      </c>
    </row>
    <row r="58" spans="1:12" x14ac:dyDescent="0.25">
      <c r="A58" s="23" t="s">
        <v>87</v>
      </c>
      <c r="B58" s="61" t="s">
        <v>190</v>
      </c>
      <c r="C58" s="36">
        <v>2651</v>
      </c>
      <c r="D58" s="77">
        <v>1.0279304810067327</v>
      </c>
      <c r="E58" s="77">
        <v>1.1131648434552999</v>
      </c>
      <c r="F58" s="78">
        <v>1.0641486715815236</v>
      </c>
      <c r="G58" s="25">
        <v>17772.099999999999</v>
      </c>
      <c r="H58" s="79">
        <v>1.0092063480879292</v>
      </c>
      <c r="I58" s="78">
        <v>0.94836969216722333</v>
      </c>
      <c r="J58" s="116">
        <v>5.4942323493594424E-2</v>
      </c>
      <c r="K58" s="30">
        <v>0.21089579112390602</v>
      </c>
      <c r="L58" s="20">
        <v>1126.5</v>
      </c>
    </row>
    <row r="59" spans="1:12" x14ac:dyDescent="0.25">
      <c r="A59" s="23" t="s">
        <v>88</v>
      </c>
      <c r="B59" s="61" t="s">
        <v>190</v>
      </c>
      <c r="C59" s="36">
        <v>2125</v>
      </c>
      <c r="D59" s="77">
        <v>1.0279304810067327</v>
      </c>
      <c r="E59" s="77">
        <v>1.1411764705882352</v>
      </c>
      <c r="F59" s="78">
        <v>1.0909268580986466</v>
      </c>
      <c r="G59" s="25">
        <v>10790.5</v>
      </c>
      <c r="H59" s="79">
        <v>0.76442272216001395</v>
      </c>
      <c r="I59" s="78">
        <v>0.70070941647940554</v>
      </c>
      <c r="J59" s="116">
        <v>0.3265041359386327</v>
      </c>
      <c r="K59" s="30">
        <v>1.2532842383710494</v>
      </c>
      <c r="L59" s="20">
        <v>5366.1</v>
      </c>
    </row>
    <row r="60" spans="1:12" x14ac:dyDescent="0.25">
      <c r="A60" s="23" t="s">
        <v>89</v>
      </c>
      <c r="B60" s="61" t="s">
        <v>190</v>
      </c>
      <c r="C60" s="36">
        <v>2994</v>
      </c>
      <c r="D60" s="77">
        <v>1.0279304810067327</v>
      </c>
      <c r="E60" s="77">
        <v>1.1002004008016033</v>
      </c>
      <c r="F60" s="78">
        <v>1.051755094377897</v>
      </c>
      <c r="G60" s="25">
        <v>32888.9</v>
      </c>
      <c r="H60" s="79">
        <v>1.6536686966770768</v>
      </c>
      <c r="I60" s="78">
        <v>1.572294449075339</v>
      </c>
      <c r="J60" s="116">
        <v>0</v>
      </c>
      <c r="K60" s="30">
        <v>0</v>
      </c>
      <c r="L60" s="20">
        <v>0</v>
      </c>
    </row>
    <row r="61" spans="1:12" x14ac:dyDescent="0.25">
      <c r="A61" s="23" t="s">
        <v>90</v>
      </c>
      <c r="B61" s="61" t="s">
        <v>190</v>
      </c>
      <c r="C61" s="36">
        <v>1037</v>
      </c>
      <c r="D61" s="77">
        <v>1.0279304810067327</v>
      </c>
      <c r="E61" s="77">
        <v>1.2892960462873675</v>
      </c>
      <c r="F61" s="78">
        <v>1.2325242599948374</v>
      </c>
      <c r="G61" s="25">
        <v>2619</v>
      </c>
      <c r="H61" s="79">
        <v>0.38019613285689913</v>
      </c>
      <c r="I61" s="78">
        <v>0.30846949240454841</v>
      </c>
      <c r="J61" s="116">
        <v>0.85232812713793837</v>
      </c>
      <c r="K61" s="30">
        <v>3.2716565889476716</v>
      </c>
      <c r="L61" s="20">
        <v>6836</v>
      </c>
    </row>
    <row r="62" spans="1:12" x14ac:dyDescent="0.25">
      <c r="A62" s="23" t="s">
        <v>92</v>
      </c>
      <c r="B62" s="61" t="s">
        <v>191</v>
      </c>
      <c r="C62" s="36">
        <v>2561</v>
      </c>
      <c r="D62" s="77">
        <v>0.95377267196502047</v>
      </c>
      <c r="E62" s="77">
        <v>1.1171417415072238</v>
      </c>
      <c r="F62" s="78">
        <v>0.9909054912477816</v>
      </c>
      <c r="G62" s="25">
        <v>9472.9</v>
      </c>
      <c r="H62" s="79">
        <v>0.55683218211446783</v>
      </c>
      <c r="I62" s="78">
        <v>0.56194277560545758</v>
      </c>
      <c r="J62" s="116">
        <v>0.43407330913331377</v>
      </c>
      <c r="K62" s="30">
        <v>1.6661878878514289</v>
      </c>
      <c r="L62" s="20">
        <v>8597.7999999999993</v>
      </c>
    </row>
    <row r="63" spans="1:12" x14ac:dyDescent="0.25">
      <c r="A63" s="23" t="s">
        <v>94</v>
      </c>
      <c r="B63" s="61" t="s">
        <v>191</v>
      </c>
      <c r="C63" s="36">
        <v>1058</v>
      </c>
      <c r="D63" s="77">
        <v>0.95377267196502047</v>
      </c>
      <c r="E63" s="77">
        <v>1.2835538752362949</v>
      </c>
      <c r="F63" s="78">
        <v>1.1385131680497593</v>
      </c>
      <c r="G63" s="25">
        <v>8688.4</v>
      </c>
      <c r="H63" s="79">
        <v>1.236246549210436</v>
      </c>
      <c r="I63" s="78">
        <v>1.0858429958505365</v>
      </c>
      <c r="J63" s="116">
        <v>0</v>
      </c>
      <c r="K63" s="30">
        <v>0</v>
      </c>
      <c r="L63" s="20">
        <v>0</v>
      </c>
    </row>
    <row r="64" spans="1:12" x14ac:dyDescent="0.25">
      <c r="A64" s="23" t="s">
        <v>95</v>
      </c>
      <c r="B64" s="61" t="s">
        <v>191</v>
      </c>
      <c r="C64" s="36">
        <v>1119</v>
      </c>
      <c r="D64" s="77">
        <v>0.95377267196502047</v>
      </c>
      <c r="E64" s="77">
        <v>1.2680965147453083</v>
      </c>
      <c r="F64" s="78">
        <v>1.1248024786881299</v>
      </c>
      <c r="G64" s="25">
        <v>3436.4</v>
      </c>
      <c r="H64" s="79">
        <v>0.46230072758827367</v>
      </c>
      <c r="I64" s="78">
        <v>0.41100614227616245</v>
      </c>
      <c r="J64" s="116">
        <v>0.66250175109985621</v>
      </c>
      <c r="K64" s="30">
        <v>2.5430091418588567</v>
      </c>
      <c r="L64" s="20">
        <v>5733.7</v>
      </c>
    </row>
    <row r="65" spans="1:12" x14ac:dyDescent="0.25">
      <c r="A65" s="23" t="s">
        <v>96</v>
      </c>
      <c r="B65" s="61" t="s">
        <v>191</v>
      </c>
      <c r="C65" s="36">
        <v>1419</v>
      </c>
      <c r="D65" s="77">
        <v>0.95377267196502047</v>
      </c>
      <c r="E65" s="77">
        <v>1.2114164904862579</v>
      </c>
      <c r="F65" s="78">
        <v>1.0745272582791472</v>
      </c>
      <c r="G65" s="25">
        <v>2428.6999999999998</v>
      </c>
      <c r="H65" s="79">
        <v>0.25765728752958184</v>
      </c>
      <c r="I65" s="78">
        <v>0.23978664621521037</v>
      </c>
      <c r="J65" s="116">
        <v>0.81686997074956536</v>
      </c>
      <c r="K65" s="30">
        <v>3.1355506606246197</v>
      </c>
      <c r="L65" s="20">
        <v>8965</v>
      </c>
    </row>
    <row r="66" spans="1:12" x14ac:dyDescent="0.25">
      <c r="A66" s="23" t="s">
        <v>103</v>
      </c>
      <c r="B66" s="61" t="s">
        <v>192</v>
      </c>
      <c r="C66" s="36">
        <v>2308</v>
      </c>
      <c r="D66" s="77">
        <v>1.0143666469026202</v>
      </c>
      <c r="E66" s="77">
        <v>1.1299826689774697</v>
      </c>
      <c r="F66" s="78">
        <v>1.065972067298959</v>
      </c>
      <c r="G66" s="25">
        <v>9806.2000000000007</v>
      </c>
      <c r="H66" s="79">
        <v>0.63961095738648199</v>
      </c>
      <c r="I66" s="78">
        <v>0.60002600162608088</v>
      </c>
      <c r="J66" s="116">
        <v>0.426361109912477</v>
      </c>
      <c r="K66" s="30">
        <v>1.6365846557243207</v>
      </c>
      <c r="L66" s="20">
        <v>7610.8</v>
      </c>
    </row>
    <row r="67" spans="1:12" x14ac:dyDescent="0.25">
      <c r="A67" s="23" t="s">
        <v>104</v>
      </c>
      <c r="B67" s="61" t="s">
        <v>192</v>
      </c>
      <c r="C67" s="36">
        <v>1313</v>
      </c>
      <c r="D67" s="77">
        <v>1.0143666469026202</v>
      </c>
      <c r="E67" s="77">
        <v>1.2284843869002284</v>
      </c>
      <c r="F67" s="78">
        <v>1.1588939171372734</v>
      </c>
      <c r="G67" s="25">
        <v>7469.7</v>
      </c>
      <c r="H67" s="79">
        <v>0.85642509977745473</v>
      </c>
      <c r="I67" s="78">
        <v>0.73900215292614169</v>
      </c>
      <c r="J67" s="116">
        <v>0.30246881735981873</v>
      </c>
      <c r="K67" s="30">
        <v>1.1610248069477487</v>
      </c>
      <c r="L67" s="20">
        <v>3071.6</v>
      </c>
    </row>
    <row r="68" spans="1:12" x14ac:dyDescent="0.25">
      <c r="A68" s="23" t="s">
        <v>106</v>
      </c>
      <c r="B68" s="61" t="s">
        <v>192</v>
      </c>
      <c r="C68" s="36">
        <v>2648</v>
      </c>
      <c r="D68" s="77">
        <v>1.0143666469026202</v>
      </c>
      <c r="E68" s="77">
        <v>1.1132930513595167</v>
      </c>
      <c r="F68" s="78">
        <v>1.0502278734426611</v>
      </c>
      <c r="G68" s="25">
        <v>19125.099999999999</v>
      </c>
      <c r="H68" s="79">
        <v>1.0872682021198843</v>
      </c>
      <c r="I68" s="78">
        <v>1.0352688493743787</v>
      </c>
      <c r="J68" s="116">
        <v>0</v>
      </c>
      <c r="K68" s="30">
        <v>0</v>
      </c>
      <c r="L68" s="20">
        <v>0</v>
      </c>
    </row>
    <row r="69" spans="1:12" x14ac:dyDescent="0.25">
      <c r="A69" s="23" t="s">
        <v>107</v>
      </c>
      <c r="B69" s="61" t="s">
        <v>193</v>
      </c>
      <c r="C69" s="36">
        <v>3692</v>
      </c>
      <c r="D69" s="77">
        <v>0.96724000169797919</v>
      </c>
      <c r="E69" s="77">
        <v>1.0812567713976164</v>
      </c>
      <c r="F69" s="78">
        <v>0.97261770410787096</v>
      </c>
      <c r="G69" s="25">
        <v>5653.1</v>
      </c>
      <c r="H69" s="79">
        <v>0.23050265320097177</v>
      </c>
      <c r="I69" s="78">
        <v>0.23699203934643492</v>
      </c>
      <c r="J69" s="116">
        <v>0.74211505090689922</v>
      </c>
      <c r="K69" s="30">
        <v>2.8486043329458988</v>
      </c>
      <c r="L69" s="20">
        <v>21190.799999999999</v>
      </c>
    </row>
    <row r="70" spans="1:12" x14ac:dyDescent="0.25">
      <c r="A70" s="23" t="s">
        <v>210</v>
      </c>
      <c r="B70" s="61" t="s">
        <v>193</v>
      </c>
      <c r="C70" s="36">
        <v>1892</v>
      </c>
      <c r="D70" s="77">
        <v>0.96724000169797919</v>
      </c>
      <c r="E70" s="77">
        <v>1.1585623678646935</v>
      </c>
      <c r="F70" s="78">
        <v>1.0421560355564781</v>
      </c>
      <c r="G70" s="25">
        <v>5819.4</v>
      </c>
      <c r="H70" s="79">
        <v>0.46302882788620919</v>
      </c>
      <c r="I70" s="78">
        <v>0.44429894573221618</v>
      </c>
      <c r="J70" s="116">
        <v>0.57912720767026882</v>
      </c>
      <c r="K70" s="30">
        <v>2.2229764388693791</v>
      </c>
      <c r="L70" s="20">
        <v>8474.4</v>
      </c>
    </row>
    <row r="71" spans="1:12" x14ac:dyDescent="0.25">
      <c r="A71" s="23" t="s">
        <v>110</v>
      </c>
      <c r="B71" s="61" t="s">
        <v>193</v>
      </c>
      <c r="C71" s="36">
        <v>1697</v>
      </c>
      <c r="D71" s="77">
        <v>0.96724000169797919</v>
      </c>
      <c r="E71" s="77">
        <v>1.1767825574543311</v>
      </c>
      <c r="F71" s="78">
        <v>1.0585455550821474</v>
      </c>
      <c r="G71" s="25">
        <v>3541.5</v>
      </c>
      <c r="H71" s="79">
        <v>0.31416395595121333</v>
      </c>
      <c r="I71" s="78">
        <v>0.29678831906939795</v>
      </c>
      <c r="J71" s="116">
        <v>0.74438159913093405</v>
      </c>
      <c r="K71" s="30">
        <v>2.8573044652015729</v>
      </c>
      <c r="L71" s="20">
        <v>9769.9</v>
      </c>
    </row>
    <row r="72" spans="1:12" x14ac:dyDescent="0.25">
      <c r="A72" s="23" t="s">
        <v>112</v>
      </c>
      <c r="B72" s="61" t="s">
        <v>194</v>
      </c>
      <c r="C72" s="36">
        <v>8756</v>
      </c>
      <c r="D72" s="77">
        <v>1.0436466680266561</v>
      </c>
      <c r="E72" s="77">
        <v>1.0342622201918685</v>
      </c>
      <c r="F72" s="78">
        <v>1.003837078365049</v>
      </c>
      <c r="G72" s="25">
        <v>89165.5</v>
      </c>
      <c r="H72" s="79">
        <v>1.5329996279764417</v>
      </c>
      <c r="I72" s="78">
        <v>1.5271398726108429</v>
      </c>
      <c r="J72" s="116">
        <v>0</v>
      </c>
      <c r="K72" s="30">
        <v>0</v>
      </c>
      <c r="L72" s="20">
        <v>0</v>
      </c>
    </row>
    <row r="73" spans="1:12" x14ac:dyDescent="0.25">
      <c r="A73" s="23" t="s">
        <v>113</v>
      </c>
      <c r="B73" s="61" t="s">
        <v>194</v>
      </c>
      <c r="C73" s="36">
        <v>4867</v>
      </c>
      <c r="D73" s="77">
        <v>1.0436466680266561</v>
      </c>
      <c r="E73" s="77">
        <v>1.0616396137250874</v>
      </c>
      <c r="F73" s="78">
        <v>1.030409104492561</v>
      </c>
      <c r="G73" s="25">
        <v>32309.599999999999</v>
      </c>
      <c r="H73" s="79">
        <v>0.99935821827365756</v>
      </c>
      <c r="I73" s="78">
        <v>0.96986547762095443</v>
      </c>
      <c r="J73" s="116">
        <v>3.1050886218903381E-2</v>
      </c>
      <c r="K73" s="30">
        <v>0.11918864725474328</v>
      </c>
      <c r="L73" s="20">
        <v>1168.8</v>
      </c>
    </row>
    <row r="74" spans="1:12" x14ac:dyDescent="0.25">
      <c r="A74" s="23" t="s">
        <v>114</v>
      </c>
      <c r="B74" s="61" t="s">
        <v>194</v>
      </c>
      <c r="C74" s="36">
        <v>5169</v>
      </c>
      <c r="D74" s="77">
        <v>1.0436466680266561</v>
      </c>
      <c r="E74" s="77">
        <v>1.0580383052814857</v>
      </c>
      <c r="F74" s="78">
        <v>1.0269137366102785</v>
      </c>
      <c r="G74" s="25">
        <v>29203.8</v>
      </c>
      <c r="H74" s="79">
        <v>0.85051854291286566</v>
      </c>
      <c r="I74" s="78">
        <v>0.82822783705311742</v>
      </c>
      <c r="J74" s="116">
        <v>0.17639519369741283</v>
      </c>
      <c r="K74" s="30">
        <v>0.67709193131607703</v>
      </c>
      <c r="L74" s="20">
        <v>7051.9</v>
      </c>
    </row>
    <row r="75" spans="1:12" x14ac:dyDescent="0.25">
      <c r="A75" s="23" t="s">
        <v>115</v>
      </c>
      <c r="B75" s="61" t="s">
        <v>194</v>
      </c>
      <c r="C75" s="36">
        <v>2362</v>
      </c>
      <c r="D75" s="77">
        <v>1.0436466680266561</v>
      </c>
      <c r="E75" s="77">
        <v>1.1270110076206605</v>
      </c>
      <c r="F75" s="78">
        <v>1.0938574522864204</v>
      </c>
      <c r="G75" s="25">
        <v>10853.7</v>
      </c>
      <c r="H75" s="79">
        <v>0.6917495307325443</v>
      </c>
      <c r="I75" s="78">
        <v>0.63239458604649479</v>
      </c>
      <c r="J75" s="116">
        <v>0.40210792155387615</v>
      </c>
      <c r="K75" s="30">
        <v>1.5434889324107524</v>
      </c>
      <c r="L75" s="20">
        <v>7345.8</v>
      </c>
    </row>
    <row r="76" spans="1:12" x14ac:dyDescent="0.25">
      <c r="A76" s="23" t="s">
        <v>116</v>
      </c>
      <c r="B76" s="61" t="s">
        <v>194</v>
      </c>
      <c r="C76" s="36">
        <v>3724</v>
      </c>
      <c r="D76" s="77">
        <v>1.0436466680266561</v>
      </c>
      <c r="E76" s="77">
        <v>1.0805585392051558</v>
      </c>
      <c r="F76" s="78">
        <v>1.0487714873669876</v>
      </c>
      <c r="G76" s="25">
        <v>42781.8</v>
      </c>
      <c r="H76" s="79">
        <v>1.7294194298310828</v>
      </c>
      <c r="I76" s="78">
        <v>1.6489954681862189</v>
      </c>
      <c r="J76" s="116">
        <v>0</v>
      </c>
      <c r="K76" s="30">
        <v>0</v>
      </c>
      <c r="L76" s="20">
        <v>0</v>
      </c>
    </row>
    <row r="77" spans="1:12" x14ac:dyDescent="0.25">
      <c r="A77" s="23" t="s">
        <v>118</v>
      </c>
      <c r="B77" s="61" t="s">
        <v>194</v>
      </c>
      <c r="C77" s="36">
        <v>2878</v>
      </c>
      <c r="D77" s="77">
        <v>1.0436466680266561</v>
      </c>
      <c r="E77" s="77">
        <v>1.1042390548992356</v>
      </c>
      <c r="F77" s="78">
        <v>1.0717553876046981</v>
      </c>
      <c r="G77" s="25">
        <v>47754.7</v>
      </c>
      <c r="H77" s="79">
        <v>2.4979071126901249</v>
      </c>
      <c r="I77" s="78">
        <v>2.3306690515200308</v>
      </c>
      <c r="J77" s="116">
        <v>0</v>
      </c>
      <c r="K77" s="30">
        <v>0</v>
      </c>
      <c r="L77" s="20">
        <v>0</v>
      </c>
    </row>
    <row r="78" spans="1:12" x14ac:dyDescent="0.25">
      <c r="A78" s="23" t="s">
        <v>119</v>
      </c>
      <c r="B78" s="61" t="s">
        <v>194</v>
      </c>
      <c r="C78" s="36">
        <v>4984</v>
      </c>
      <c r="D78" s="77">
        <v>1.0436466680266561</v>
      </c>
      <c r="E78" s="77">
        <v>1.0601926163723916</v>
      </c>
      <c r="F78" s="78">
        <v>1.0290046738108882</v>
      </c>
      <c r="G78" s="25">
        <v>117932.8</v>
      </c>
      <c r="H78" s="79">
        <v>3.5621116625032556</v>
      </c>
      <c r="I78" s="78">
        <v>3.4617060088863161</v>
      </c>
      <c r="J78" s="116">
        <v>0</v>
      </c>
      <c r="K78" s="30">
        <v>0</v>
      </c>
      <c r="L78" s="20">
        <v>0</v>
      </c>
    </row>
    <row r="79" spans="1:12" x14ac:dyDescent="0.25">
      <c r="A79" s="23" t="s">
        <v>120</v>
      </c>
      <c r="B79" s="61" t="s">
        <v>194</v>
      </c>
      <c r="C79" s="36">
        <v>3091</v>
      </c>
      <c r="D79" s="77">
        <v>1.0436466680266561</v>
      </c>
      <c r="E79" s="77">
        <v>1.09705596894209</v>
      </c>
      <c r="F79" s="78">
        <v>1.0647836082240993</v>
      </c>
      <c r="G79" s="25">
        <v>12559.9</v>
      </c>
      <c r="H79" s="79">
        <v>0.61169950587615818</v>
      </c>
      <c r="I79" s="78">
        <v>0.57448245930117381</v>
      </c>
      <c r="J79" s="116">
        <v>0.45308410234794122</v>
      </c>
      <c r="K79" s="30">
        <v>1.7391607077096805</v>
      </c>
      <c r="L79" s="20">
        <v>10831.6</v>
      </c>
    </row>
    <row r="80" spans="1:12" x14ac:dyDescent="0.25">
      <c r="A80" s="23" t="s">
        <v>121</v>
      </c>
      <c r="B80" s="61" t="s">
        <v>194</v>
      </c>
      <c r="C80" s="36">
        <v>3247</v>
      </c>
      <c r="D80" s="77">
        <v>1.0436466680266561</v>
      </c>
      <c r="E80" s="77">
        <v>1.0923929781336619</v>
      </c>
      <c r="F80" s="78">
        <v>1.0602577897438428</v>
      </c>
      <c r="G80" s="25">
        <v>42248.3</v>
      </c>
      <c r="H80" s="79">
        <v>1.958745008918847</v>
      </c>
      <c r="I80" s="78">
        <v>1.8474233604943169</v>
      </c>
      <c r="J80" s="116">
        <v>0</v>
      </c>
      <c r="K80" s="30">
        <v>0</v>
      </c>
      <c r="L80" s="20">
        <v>0</v>
      </c>
    </row>
    <row r="81" spans="1:12" x14ac:dyDescent="0.25">
      <c r="A81" s="23" t="s">
        <v>122</v>
      </c>
      <c r="B81" s="61" t="s">
        <v>194</v>
      </c>
      <c r="C81" s="36">
        <v>4083</v>
      </c>
      <c r="D81" s="77">
        <v>1.0436466680266561</v>
      </c>
      <c r="E81" s="77">
        <v>1.0734753857457751</v>
      </c>
      <c r="F81" s="78">
        <v>1.0418967007457021</v>
      </c>
      <c r="G81" s="25">
        <v>52963.5</v>
      </c>
      <c r="H81" s="79">
        <v>1.9527572107689959</v>
      </c>
      <c r="I81" s="78">
        <v>1.8742330303679591</v>
      </c>
      <c r="J81" s="116">
        <v>0</v>
      </c>
      <c r="K81" s="30">
        <v>0</v>
      </c>
      <c r="L81" s="20">
        <v>0</v>
      </c>
    </row>
    <row r="82" spans="1:12" x14ac:dyDescent="0.25">
      <c r="A82" s="23" t="s">
        <v>123</v>
      </c>
      <c r="B82" s="61" t="s">
        <v>194</v>
      </c>
      <c r="C82" s="36">
        <v>5302</v>
      </c>
      <c r="D82" s="77">
        <v>1.0436466680266561</v>
      </c>
      <c r="E82" s="77">
        <v>1.05658242172765</v>
      </c>
      <c r="F82" s="78">
        <v>1.025500681134994</v>
      </c>
      <c r="G82" s="25">
        <v>14339.6</v>
      </c>
      <c r="H82" s="79">
        <v>0.40714421337494361</v>
      </c>
      <c r="I82" s="78">
        <v>0.39701993461801349</v>
      </c>
      <c r="J82" s="116">
        <v>0.61835646776005049</v>
      </c>
      <c r="K82" s="30">
        <v>2.3735577269505894</v>
      </c>
      <c r="L82" s="20">
        <v>25356.7</v>
      </c>
    </row>
    <row r="83" spans="1:12" x14ac:dyDescent="0.25">
      <c r="A83" s="23" t="s">
        <v>124</v>
      </c>
      <c r="B83" s="61" t="s">
        <v>195</v>
      </c>
      <c r="C83" s="36">
        <v>1378</v>
      </c>
      <c r="D83" s="77">
        <v>1.0227614642018519</v>
      </c>
      <c r="E83" s="77">
        <v>1.2177068214804063</v>
      </c>
      <c r="F83" s="78">
        <v>1.1582336447731434</v>
      </c>
      <c r="G83" s="25">
        <v>4214.7</v>
      </c>
      <c r="H83" s="79">
        <v>0.4604350780565255</v>
      </c>
      <c r="I83" s="78">
        <v>0.39753212154936862</v>
      </c>
      <c r="J83" s="116">
        <v>0.697798566716618</v>
      </c>
      <c r="K83" s="30">
        <v>2.678495764562745</v>
      </c>
      <c r="L83" s="20">
        <v>7436.9</v>
      </c>
    </row>
    <row r="84" spans="1:12" x14ac:dyDescent="0.25">
      <c r="A84" s="23" t="s">
        <v>125</v>
      </c>
      <c r="B84" s="61" t="s">
        <v>195</v>
      </c>
      <c r="C84" s="36">
        <v>1215</v>
      </c>
      <c r="D84" s="77">
        <v>1.0227614642018519</v>
      </c>
      <c r="E84" s="77">
        <v>1.2469135802469136</v>
      </c>
      <c r="F84" s="78">
        <v>1.186013936434001</v>
      </c>
      <c r="G84" s="25">
        <v>2716.5</v>
      </c>
      <c r="H84" s="79">
        <v>0.33657696080314625</v>
      </c>
      <c r="I84" s="78">
        <v>0.2837883691444093</v>
      </c>
      <c r="J84" s="116">
        <v>0.84943697563085474</v>
      </c>
      <c r="K84" s="30">
        <v>3.2605589206006722</v>
      </c>
      <c r="L84" s="20">
        <v>7982.2</v>
      </c>
    </row>
    <row r="85" spans="1:12" x14ac:dyDescent="0.25">
      <c r="A85" s="23" t="s">
        <v>126</v>
      </c>
      <c r="B85" s="61" t="s">
        <v>195</v>
      </c>
      <c r="C85" s="36">
        <v>3185</v>
      </c>
      <c r="D85" s="77">
        <v>1.0227614642018519</v>
      </c>
      <c r="E85" s="77">
        <v>1.0941915227629513</v>
      </c>
      <c r="F85" s="78">
        <v>1.040750871337712</v>
      </c>
      <c r="G85" s="25">
        <v>8908.9</v>
      </c>
      <c r="H85" s="79">
        <v>0.42108095629452863</v>
      </c>
      <c r="I85" s="78">
        <v>0.40459342181794106</v>
      </c>
      <c r="J85" s="116">
        <v>0.61966991504318347</v>
      </c>
      <c r="K85" s="30">
        <v>2.3785993867542228</v>
      </c>
      <c r="L85" s="20">
        <v>15264.6</v>
      </c>
    </row>
    <row r="86" spans="1:12" x14ac:dyDescent="0.25">
      <c r="A86" s="23" t="s">
        <v>127</v>
      </c>
      <c r="B86" s="61" t="s">
        <v>195</v>
      </c>
      <c r="C86" s="36">
        <v>4429</v>
      </c>
      <c r="D86" s="77">
        <v>1.0227614642018519</v>
      </c>
      <c r="E86" s="77">
        <v>1.0677353804470535</v>
      </c>
      <c r="F86" s="78">
        <v>1.0155868551717138</v>
      </c>
      <c r="G86" s="25">
        <v>15473.6</v>
      </c>
      <c r="H86" s="79">
        <v>0.5259405289036938</v>
      </c>
      <c r="I86" s="78">
        <v>0.51786858625180676</v>
      </c>
      <c r="J86" s="116">
        <v>0.48964632626801996</v>
      </c>
      <c r="K86" s="30">
        <v>1.8795045928708782</v>
      </c>
      <c r="L86" s="20">
        <v>16772.7</v>
      </c>
    </row>
    <row r="87" spans="1:12" x14ac:dyDescent="0.25">
      <c r="A87" s="23" t="s">
        <v>129</v>
      </c>
      <c r="B87" s="61" t="s">
        <v>195</v>
      </c>
      <c r="C87" s="36">
        <v>3330</v>
      </c>
      <c r="D87" s="77">
        <v>1.0227614642018519</v>
      </c>
      <c r="E87" s="77">
        <v>1.0900900900900901</v>
      </c>
      <c r="F87" s="78">
        <v>1.0368497539014934</v>
      </c>
      <c r="G87" s="25">
        <v>29785.4</v>
      </c>
      <c r="H87" s="79">
        <v>1.3465117774971915</v>
      </c>
      <c r="I87" s="78">
        <v>1.298656601335431</v>
      </c>
      <c r="J87" s="116">
        <v>0</v>
      </c>
      <c r="K87" s="30">
        <v>0</v>
      </c>
      <c r="L87" s="20">
        <v>0</v>
      </c>
    </row>
    <row r="88" spans="1:12" x14ac:dyDescent="0.25">
      <c r="A88" s="23" t="s">
        <v>130</v>
      </c>
      <c r="B88" s="61" t="s">
        <v>195</v>
      </c>
      <c r="C88" s="36">
        <v>4170</v>
      </c>
      <c r="D88" s="77">
        <v>1.0227614642018519</v>
      </c>
      <c r="E88" s="77">
        <v>1.0719424460431655</v>
      </c>
      <c r="F88" s="78">
        <v>1.019588446386634</v>
      </c>
      <c r="G88" s="25">
        <v>7812</v>
      </c>
      <c r="H88" s="79">
        <v>0.28201819766670833</v>
      </c>
      <c r="I88" s="78">
        <v>0.27660003275455453</v>
      </c>
      <c r="J88" s="116">
        <v>0.7375702487199256</v>
      </c>
      <c r="K88" s="30">
        <v>2.8311591360234347</v>
      </c>
      <c r="L88" s="20">
        <v>23787.8</v>
      </c>
    </row>
    <row r="89" spans="1:12" x14ac:dyDescent="0.25">
      <c r="A89" s="23" t="s">
        <v>131</v>
      </c>
      <c r="B89" s="61" t="s">
        <v>195</v>
      </c>
      <c r="C89" s="36">
        <v>2495</v>
      </c>
      <c r="D89" s="77">
        <v>1.0227614642018519</v>
      </c>
      <c r="E89" s="77">
        <v>1.1202404809619237</v>
      </c>
      <c r="F89" s="78">
        <v>1.0655275903846331</v>
      </c>
      <c r="G89" s="25">
        <v>4946.3</v>
      </c>
      <c r="H89" s="79">
        <v>0.29844262864518389</v>
      </c>
      <c r="I89" s="78">
        <v>0.28008906699211078</v>
      </c>
      <c r="J89" s="116">
        <v>0.76708496173944918</v>
      </c>
      <c r="K89" s="30">
        <v>2.9444511913325475</v>
      </c>
      <c r="L89" s="20">
        <v>14802.3</v>
      </c>
    </row>
    <row r="90" spans="1:12" x14ac:dyDescent="0.25">
      <c r="A90" s="23" t="s">
        <v>132</v>
      </c>
      <c r="B90" s="61" t="s">
        <v>195</v>
      </c>
      <c r="C90" s="36">
        <v>1803</v>
      </c>
      <c r="D90" s="77">
        <v>1.0227614642018519</v>
      </c>
      <c r="E90" s="77">
        <v>1.1663893510815309</v>
      </c>
      <c r="F90" s="78">
        <v>1.1094225354550833</v>
      </c>
      <c r="G90" s="25">
        <v>4376.6000000000004</v>
      </c>
      <c r="H90" s="79">
        <v>0.36541980574965116</v>
      </c>
      <c r="I90" s="78">
        <v>0.32937838746871728</v>
      </c>
      <c r="J90" s="116">
        <v>0.74400272970543213</v>
      </c>
      <c r="K90" s="30">
        <v>2.8558501771019222</v>
      </c>
      <c r="L90" s="20">
        <v>10374.9</v>
      </c>
    </row>
    <row r="91" spans="1:12" x14ac:dyDescent="0.25">
      <c r="A91" s="23" t="s">
        <v>133</v>
      </c>
      <c r="B91" s="61" t="s">
        <v>195</v>
      </c>
      <c r="C91" s="36">
        <v>1580</v>
      </c>
      <c r="D91" s="77">
        <v>1.0227614642018519</v>
      </c>
      <c r="E91" s="77">
        <v>1.1898734177215191</v>
      </c>
      <c r="F91" s="78">
        <v>1.1317596330377848</v>
      </c>
      <c r="G91" s="25">
        <v>4578</v>
      </c>
      <c r="H91" s="79">
        <v>0.43618392332056938</v>
      </c>
      <c r="I91" s="78">
        <v>0.38540332292096069</v>
      </c>
      <c r="J91" s="116">
        <v>0.6955757097172155</v>
      </c>
      <c r="K91" s="30">
        <v>2.6699633408202557</v>
      </c>
      <c r="L91" s="20">
        <v>8499.9</v>
      </c>
    </row>
    <row r="92" spans="1:12" x14ac:dyDescent="0.25">
      <c r="A92" s="23" t="s">
        <v>134</v>
      </c>
      <c r="B92" s="61" t="s">
        <v>195</v>
      </c>
      <c r="C92" s="36">
        <v>2958</v>
      </c>
      <c r="D92" s="77">
        <v>1.0227614642018519</v>
      </c>
      <c r="E92" s="77">
        <v>1.101419878296146</v>
      </c>
      <c r="F92" s="78">
        <v>1.0476261917574088</v>
      </c>
      <c r="G92" s="25">
        <v>12729.7</v>
      </c>
      <c r="H92" s="79">
        <v>0.64784476275962266</v>
      </c>
      <c r="I92" s="78">
        <v>0.61839305647069898</v>
      </c>
      <c r="J92" s="116">
        <v>0.39978142899778618</v>
      </c>
      <c r="K92" s="30">
        <v>1.5345587041830058</v>
      </c>
      <c r="L92" s="20">
        <v>9146.1</v>
      </c>
    </row>
    <row r="93" spans="1:12" x14ac:dyDescent="0.25">
      <c r="A93" s="23" t="s">
        <v>136</v>
      </c>
      <c r="B93" s="61" t="s">
        <v>195</v>
      </c>
      <c r="C93" s="36">
        <v>1130</v>
      </c>
      <c r="D93" s="77">
        <v>1.0227614642018519</v>
      </c>
      <c r="E93" s="77">
        <v>1.2654867256637168</v>
      </c>
      <c r="F93" s="78">
        <v>1.2036799637006075</v>
      </c>
      <c r="G93" s="25">
        <v>2036.9</v>
      </c>
      <c r="H93" s="79">
        <v>0.27135774264575002</v>
      </c>
      <c r="I93" s="78">
        <v>0.22544010935555051</v>
      </c>
      <c r="J93" s="116">
        <v>0.93232222105485751</v>
      </c>
      <c r="K93" s="30">
        <v>3.5787134560242087</v>
      </c>
      <c r="L93" s="20">
        <v>8148.1</v>
      </c>
    </row>
    <row r="94" spans="1:12" x14ac:dyDescent="0.25">
      <c r="A94" s="23" t="s">
        <v>137</v>
      </c>
      <c r="B94" s="61" t="s">
        <v>195</v>
      </c>
      <c r="C94" s="36">
        <v>2814</v>
      </c>
      <c r="D94" s="77">
        <v>1.0227614642018519</v>
      </c>
      <c r="E94" s="77">
        <v>1.1066098081023454</v>
      </c>
      <c r="F94" s="78">
        <v>1.0525626437912763</v>
      </c>
      <c r="G94" s="25">
        <v>6714.4</v>
      </c>
      <c r="H94" s="79">
        <v>0.35919813254259636</v>
      </c>
      <c r="I94" s="78">
        <v>0.3412605745238908</v>
      </c>
      <c r="J94" s="116">
        <v>0.69336451124867993</v>
      </c>
      <c r="K94" s="30">
        <v>2.6614756682811036</v>
      </c>
      <c r="L94" s="20">
        <v>15090.4</v>
      </c>
    </row>
    <row r="95" spans="1:12" x14ac:dyDescent="0.25">
      <c r="A95" s="23" t="s">
        <v>139</v>
      </c>
      <c r="B95" s="61" t="s">
        <v>196</v>
      </c>
      <c r="C95" s="36">
        <v>2551</v>
      </c>
      <c r="D95" s="77">
        <v>0.9718330227662596</v>
      </c>
      <c r="E95" s="77">
        <v>1.1176009408075265</v>
      </c>
      <c r="F95" s="78">
        <v>1.0100840006775131</v>
      </c>
      <c r="G95" s="25">
        <v>2606.6</v>
      </c>
      <c r="H95" s="79">
        <v>0.1538207361398708</v>
      </c>
      <c r="I95" s="78">
        <v>0.15228509315729746</v>
      </c>
      <c r="J95" s="116">
        <v>0.85626326453764234</v>
      </c>
      <c r="K95" s="30">
        <v>3.2867615911085033</v>
      </c>
      <c r="L95" s="20">
        <v>16894</v>
      </c>
    </row>
    <row r="96" spans="1:12" x14ac:dyDescent="0.25">
      <c r="A96" s="23" t="s">
        <v>143</v>
      </c>
      <c r="B96" s="61" t="s">
        <v>197</v>
      </c>
      <c r="C96" s="36">
        <v>2341</v>
      </c>
      <c r="D96" s="77">
        <v>1.0229313222205385</v>
      </c>
      <c r="E96" s="77">
        <v>1.1281503630926955</v>
      </c>
      <c r="F96" s="78">
        <v>1.0732293614542021</v>
      </c>
      <c r="G96" s="25">
        <v>15968.8</v>
      </c>
      <c r="H96" s="79">
        <v>1.0268850260452955</v>
      </c>
      <c r="I96" s="78">
        <v>0.95681786477951825</v>
      </c>
      <c r="J96" s="116">
        <v>4.6344335408906645E-2</v>
      </c>
      <c r="K96" s="30">
        <v>0.1778924635634043</v>
      </c>
      <c r="L96" s="20">
        <v>839.1</v>
      </c>
    </row>
    <row r="97" spans="1:12" x14ac:dyDescent="0.25">
      <c r="A97" s="23" t="s">
        <v>144</v>
      </c>
      <c r="B97" s="61" t="s">
        <v>197</v>
      </c>
      <c r="C97" s="36">
        <v>2795</v>
      </c>
      <c r="D97" s="77">
        <v>1.0229313222205385</v>
      </c>
      <c r="E97" s="77">
        <v>1.1073345259391771</v>
      </c>
      <c r="F97" s="78">
        <v>1.053426888000963</v>
      </c>
      <c r="G97" s="25">
        <v>19501.099999999999</v>
      </c>
      <c r="H97" s="79">
        <v>1.0503359979528346</v>
      </c>
      <c r="I97" s="78">
        <v>0.99706587131642921</v>
      </c>
      <c r="J97" s="116">
        <v>3.0908900481283409E-3</v>
      </c>
      <c r="K97" s="30">
        <v>1.1864363582166899E-2</v>
      </c>
      <c r="L97" s="20">
        <v>66.8</v>
      </c>
    </row>
    <row r="98" spans="1:12" x14ac:dyDescent="0.25">
      <c r="A98" s="23" t="s">
        <v>145</v>
      </c>
      <c r="B98" s="61" t="s">
        <v>197</v>
      </c>
      <c r="C98" s="36">
        <v>1105</v>
      </c>
      <c r="D98" s="77">
        <v>1.0229313222205385</v>
      </c>
      <c r="E98" s="77">
        <v>1.2714932126696832</v>
      </c>
      <c r="F98" s="78">
        <v>1.2095939454257945</v>
      </c>
      <c r="G98" s="25">
        <v>15700.3</v>
      </c>
      <c r="H98" s="79">
        <v>2.1389302671382708</v>
      </c>
      <c r="I98" s="78">
        <v>1.768304376213901</v>
      </c>
      <c r="J98" s="116">
        <v>0</v>
      </c>
      <c r="K98" s="30">
        <v>0</v>
      </c>
      <c r="L98" s="20">
        <v>0</v>
      </c>
    </row>
    <row r="99" spans="1:12" x14ac:dyDescent="0.25">
      <c r="A99" s="23" t="s">
        <v>147</v>
      </c>
      <c r="B99" s="61" t="s">
        <v>197</v>
      </c>
      <c r="C99" s="36">
        <v>2578</v>
      </c>
      <c r="D99" s="77">
        <v>1.0229313222205385</v>
      </c>
      <c r="E99" s="77">
        <v>1.1163692785104733</v>
      </c>
      <c r="F99" s="78">
        <v>1.0620218076590195</v>
      </c>
      <c r="G99" s="25">
        <v>16085.4</v>
      </c>
      <c r="H99" s="79">
        <v>0.93929044655888627</v>
      </c>
      <c r="I99" s="78">
        <v>0.88443611965872337</v>
      </c>
      <c r="J99" s="116">
        <v>0.12273136110013323</v>
      </c>
      <c r="K99" s="30">
        <v>0.47110362010707607</v>
      </c>
      <c r="L99" s="20">
        <v>2447.1</v>
      </c>
    </row>
    <row r="100" spans="1:12" x14ac:dyDescent="0.25">
      <c r="A100" s="23" t="s">
        <v>148</v>
      </c>
      <c r="B100" s="61" t="s">
        <v>197</v>
      </c>
      <c r="C100" s="36">
        <v>1977</v>
      </c>
      <c r="D100" s="77">
        <v>1.0229313222205385</v>
      </c>
      <c r="E100" s="77">
        <v>1.1517450682852808</v>
      </c>
      <c r="F100" s="78">
        <v>1.0956754211426638</v>
      </c>
      <c r="G100" s="25">
        <v>9207.9</v>
      </c>
      <c r="H100" s="79">
        <v>0.70114021570457441</v>
      </c>
      <c r="I100" s="78">
        <v>0.63991598440107889</v>
      </c>
      <c r="J100" s="116">
        <v>0.3945352054380894</v>
      </c>
      <c r="K100" s="30">
        <v>1.5144211053760659</v>
      </c>
      <c r="L100" s="20">
        <v>6032.6</v>
      </c>
    </row>
    <row r="101" spans="1:12" x14ac:dyDescent="0.25">
      <c r="A101" s="23" t="s">
        <v>149</v>
      </c>
      <c r="B101" s="61" t="s">
        <v>197</v>
      </c>
      <c r="C101" s="36">
        <v>1718</v>
      </c>
      <c r="D101" s="77">
        <v>1.0229313222205385</v>
      </c>
      <c r="E101" s="77">
        <v>1.1746216530849825</v>
      </c>
      <c r="F101" s="78">
        <v>1.1174383202207006</v>
      </c>
      <c r="G101" s="25">
        <v>10937.4</v>
      </c>
      <c r="H101" s="79">
        <v>0.9583891512100573</v>
      </c>
      <c r="I101" s="78">
        <v>0.85766626566088222</v>
      </c>
      <c r="J101" s="116">
        <v>0.15904916901064323</v>
      </c>
      <c r="K101" s="30">
        <v>0.61050931582844514</v>
      </c>
      <c r="L101" s="20">
        <v>2113.3000000000002</v>
      </c>
    </row>
    <row r="102" spans="1:12" x14ac:dyDescent="0.25">
      <c r="A102" s="23" t="s">
        <v>150</v>
      </c>
      <c r="B102" s="61" t="s">
        <v>197</v>
      </c>
      <c r="C102" s="36">
        <v>1799</v>
      </c>
      <c r="D102" s="77">
        <v>1.0229313222205385</v>
      </c>
      <c r="E102" s="77">
        <v>1.1667593107281824</v>
      </c>
      <c r="F102" s="78">
        <v>1.1099587351022855</v>
      </c>
      <c r="G102" s="25">
        <v>27832.5</v>
      </c>
      <c r="H102" s="79">
        <v>2.3290135085963737</v>
      </c>
      <c r="I102" s="78">
        <v>2.0982883731995221</v>
      </c>
      <c r="J102" s="116">
        <v>0</v>
      </c>
      <c r="K102" s="30">
        <v>0</v>
      </c>
      <c r="L102" s="20">
        <v>0</v>
      </c>
    </row>
    <row r="103" spans="1:12" x14ac:dyDescent="0.25">
      <c r="A103" s="23" t="s">
        <v>151</v>
      </c>
      <c r="B103" s="61" t="s">
        <v>197</v>
      </c>
      <c r="C103" s="36">
        <v>2606</v>
      </c>
      <c r="D103" s="77">
        <v>1.0229313222205385</v>
      </c>
      <c r="E103" s="77">
        <v>1.1151189562547965</v>
      </c>
      <c r="F103" s="78">
        <v>1.0608323540188209</v>
      </c>
      <c r="G103" s="25">
        <v>17907.8</v>
      </c>
      <c r="H103" s="79">
        <v>1.0344720881394573</v>
      </c>
      <c r="I103" s="78">
        <v>0.97515133679746735</v>
      </c>
      <c r="J103" s="116">
        <v>2.6360265879363565E-2</v>
      </c>
      <c r="K103" s="30">
        <v>0.10118372819658829</v>
      </c>
      <c r="L103" s="20">
        <v>531.29999999999995</v>
      </c>
    </row>
    <row r="104" spans="1:12" x14ac:dyDescent="0.25">
      <c r="A104" s="23" t="s">
        <v>153</v>
      </c>
      <c r="B104" s="61" t="s">
        <v>197</v>
      </c>
      <c r="C104" s="36">
        <v>1710</v>
      </c>
      <c r="D104" s="77">
        <v>1.0229313222205385</v>
      </c>
      <c r="E104" s="77">
        <v>1.1754385964912282</v>
      </c>
      <c r="F104" s="78">
        <v>1.1182154929087682</v>
      </c>
      <c r="G104" s="25">
        <v>10347.299999999999</v>
      </c>
      <c r="H104" s="79">
        <v>0.9109234525462977</v>
      </c>
      <c r="I104" s="78">
        <v>0.81462245723026949</v>
      </c>
      <c r="J104" s="116">
        <v>0.20729204036247045</v>
      </c>
      <c r="K104" s="30">
        <v>0.79568929863384308</v>
      </c>
      <c r="L104" s="20">
        <v>2741.5</v>
      </c>
    </row>
    <row r="105" spans="1:12" x14ac:dyDescent="0.25">
      <c r="A105" s="23" t="s">
        <v>154</v>
      </c>
      <c r="B105" s="61" t="s">
        <v>197</v>
      </c>
      <c r="C105" s="36">
        <v>7129</v>
      </c>
      <c r="D105" s="77">
        <v>1.0229313222205385</v>
      </c>
      <c r="E105" s="77">
        <v>1.0420816383784541</v>
      </c>
      <c r="F105" s="78">
        <v>0.9913506638194145</v>
      </c>
      <c r="G105" s="25">
        <v>22965.7</v>
      </c>
      <c r="H105" s="79">
        <v>0.48495565255706347</v>
      </c>
      <c r="I105" s="78">
        <v>0.48918679358992539</v>
      </c>
      <c r="J105" s="116">
        <v>0.50639501126235098</v>
      </c>
      <c r="K105" s="30">
        <v>1.9437943234021389</v>
      </c>
      <c r="L105" s="20">
        <v>27921.1</v>
      </c>
    </row>
    <row r="106" spans="1:12" x14ac:dyDescent="0.25">
      <c r="A106" s="23" t="s">
        <v>155</v>
      </c>
      <c r="B106" s="61" t="s">
        <v>197</v>
      </c>
      <c r="C106" s="36">
        <v>653</v>
      </c>
      <c r="D106" s="77">
        <v>1.0229313222205385</v>
      </c>
      <c r="E106" s="77">
        <v>1.4594180704441042</v>
      </c>
      <c r="F106" s="78">
        <v>1.3883701810312268</v>
      </c>
      <c r="G106" s="25">
        <v>3818.8</v>
      </c>
      <c r="H106" s="79">
        <v>0.88036888684447068</v>
      </c>
      <c r="I106" s="78">
        <v>0.63410241654035471</v>
      </c>
      <c r="J106" s="116">
        <v>0.5080012941867561</v>
      </c>
      <c r="K106" s="30">
        <v>1.9499600311219942</v>
      </c>
      <c r="L106" s="20">
        <v>2565.6</v>
      </c>
    </row>
    <row r="107" spans="1:12" x14ac:dyDescent="0.25">
      <c r="A107" s="23" t="s">
        <v>156</v>
      </c>
      <c r="B107" s="61" t="s">
        <v>197</v>
      </c>
      <c r="C107" s="36">
        <v>11433</v>
      </c>
      <c r="D107" s="77">
        <v>1.0229313222205385</v>
      </c>
      <c r="E107" s="77">
        <v>1.0262398320650747</v>
      </c>
      <c r="F107" s="78">
        <v>0.97628007373656367</v>
      </c>
      <c r="G107" s="25">
        <v>85820</v>
      </c>
      <c r="H107" s="79">
        <v>1.1300021240432674</v>
      </c>
      <c r="I107" s="78">
        <v>1.1574569167619655</v>
      </c>
      <c r="J107" s="116">
        <v>0</v>
      </c>
      <c r="K107" s="30">
        <v>0</v>
      </c>
      <c r="L107" s="20">
        <v>0</v>
      </c>
    </row>
    <row r="108" spans="1:12" x14ac:dyDescent="0.25">
      <c r="A108" s="23" t="s">
        <v>157</v>
      </c>
      <c r="B108" s="61" t="s">
        <v>198</v>
      </c>
      <c r="C108" s="36">
        <v>2098</v>
      </c>
      <c r="D108" s="77">
        <v>1.012174830402722</v>
      </c>
      <c r="E108" s="77">
        <v>1.1429933269780743</v>
      </c>
      <c r="F108" s="78">
        <v>1.0759158604330699</v>
      </c>
      <c r="G108" s="25">
        <v>5495.7</v>
      </c>
      <c r="H108" s="79">
        <v>0.39433787031364292</v>
      </c>
      <c r="I108" s="78">
        <v>0.36651366971662347</v>
      </c>
      <c r="J108" s="116">
        <v>0.68157799011942699</v>
      </c>
      <c r="K108" s="30">
        <v>2.6162331750610592</v>
      </c>
      <c r="L108" s="20">
        <v>11059.5</v>
      </c>
    </row>
    <row r="109" spans="1:12" x14ac:dyDescent="0.25">
      <c r="A109" s="23" t="s">
        <v>158</v>
      </c>
      <c r="B109" s="61" t="s">
        <v>198</v>
      </c>
      <c r="C109" s="36">
        <v>1508</v>
      </c>
      <c r="D109" s="77">
        <v>1.012174830402722</v>
      </c>
      <c r="E109" s="77">
        <v>1.1989389920424403</v>
      </c>
      <c r="F109" s="78">
        <v>1.1285783099369262</v>
      </c>
      <c r="G109" s="25">
        <v>2422.4</v>
      </c>
      <c r="H109" s="79">
        <v>0.24182181107281639</v>
      </c>
      <c r="I109" s="78">
        <v>0.21427118432422407</v>
      </c>
      <c r="J109" s="116">
        <v>0.88675649886410979</v>
      </c>
      <c r="K109" s="30">
        <v>3.4038096947977614</v>
      </c>
      <c r="L109" s="20">
        <v>10342.4</v>
      </c>
    </row>
    <row r="110" spans="1:12" x14ac:dyDescent="0.25">
      <c r="A110" s="23" t="s">
        <v>159</v>
      </c>
      <c r="B110" s="61" t="s">
        <v>198</v>
      </c>
      <c r="C110" s="36">
        <v>1042</v>
      </c>
      <c r="D110" s="77">
        <v>1.012174830402722</v>
      </c>
      <c r="E110" s="77">
        <v>1.2879078694817658</v>
      </c>
      <c r="F110" s="78">
        <v>1.2123259785037892</v>
      </c>
      <c r="G110" s="25">
        <v>1996.1</v>
      </c>
      <c r="H110" s="79">
        <v>0.28838025983349769</v>
      </c>
      <c r="I110" s="78">
        <v>0.23787352984830584</v>
      </c>
      <c r="J110" s="116">
        <v>0.9239457186702914</v>
      </c>
      <c r="K110" s="30">
        <v>3.5465603000432768</v>
      </c>
      <c r="L110" s="20">
        <v>7446.1</v>
      </c>
    </row>
    <row r="111" spans="1:12" x14ac:dyDescent="0.25">
      <c r="A111" s="23" t="s">
        <v>160</v>
      </c>
      <c r="B111" s="61" t="s">
        <v>198</v>
      </c>
      <c r="C111" s="36">
        <v>1712</v>
      </c>
      <c r="D111" s="77">
        <v>1.012174830402722</v>
      </c>
      <c r="E111" s="77">
        <v>1.1752336448598131</v>
      </c>
      <c r="F111" s="78">
        <v>1.1062641297848048</v>
      </c>
      <c r="G111" s="25">
        <v>1537</v>
      </c>
      <c r="H111" s="79">
        <v>0.1351515591669461</v>
      </c>
      <c r="I111" s="78">
        <v>0.1221693405111457</v>
      </c>
      <c r="J111" s="116">
        <v>0.97111257061785872</v>
      </c>
      <c r="K111" s="30">
        <v>3.7276099885855913</v>
      </c>
      <c r="L111" s="20">
        <v>12858.4</v>
      </c>
    </row>
    <row r="112" spans="1:12" x14ac:dyDescent="0.25">
      <c r="A112" s="23" t="s">
        <v>162</v>
      </c>
      <c r="B112" s="61" t="s">
        <v>198</v>
      </c>
      <c r="C112" s="36">
        <v>2128</v>
      </c>
      <c r="D112" s="77">
        <v>1.012174830402722</v>
      </c>
      <c r="E112" s="77">
        <v>1.1409774436090225</v>
      </c>
      <c r="F112" s="78">
        <v>1.0740182807724075</v>
      </c>
      <c r="G112" s="25">
        <v>7806.2</v>
      </c>
      <c r="H112" s="79">
        <v>0.5522287378747025</v>
      </c>
      <c r="I112" s="78">
        <v>0.51417070617974325</v>
      </c>
      <c r="J112" s="116">
        <v>0.52178954289770496</v>
      </c>
      <c r="K112" s="30">
        <v>2.0028861440929489</v>
      </c>
      <c r="L112" s="20">
        <v>8587.7999999999993</v>
      </c>
    </row>
    <row r="113" spans="1:12" x14ac:dyDescent="0.25">
      <c r="A113" s="23" t="s">
        <v>163</v>
      </c>
      <c r="B113" s="61" t="s">
        <v>198</v>
      </c>
      <c r="C113" s="36">
        <v>610</v>
      </c>
      <c r="D113" s="77">
        <v>1.012174830402722</v>
      </c>
      <c r="E113" s="77">
        <v>1.4918032786885247</v>
      </c>
      <c r="F113" s="78">
        <v>1.4042556245105948</v>
      </c>
      <c r="G113" s="25">
        <v>779.5</v>
      </c>
      <c r="H113" s="79">
        <v>0.19236995244571206</v>
      </c>
      <c r="I113" s="78">
        <v>0.13699069392209556</v>
      </c>
      <c r="J113" s="116">
        <v>1.211885672064883</v>
      </c>
      <c r="K113" s="30">
        <v>4.6518161466478132</v>
      </c>
      <c r="L113" s="20">
        <v>5717.5</v>
      </c>
    </row>
    <row r="114" spans="1:12" x14ac:dyDescent="0.25">
      <c r="A114" s="23" t="s">
        <v>11</v>
      </c>
      <c r="B114" s="61" t="s">
        <v>199</v>
      </c>
      <c r="C114" s="36">
        <v>1530</v>
      </c>
      <c r="D114" s="77">
        <v>1.0229857681079397</v>
      </c>
      <c r="E114" s="77">
        <v>1.196078431372549</v>
      </c>
      <c r="F114" s="78">
        <v>1.1379110947962663</v>
      </c>
      <c r="G114" s="25">
        <v>10121.6</v>
      </c>
      <c r="H114" s="79">
        <v>0.99588385676376812</v>
      </c>
      <c r="I114" s="78">
        <v>0.87518599767416194</v>
      </c>
      <c r="J114" s="116">
        <v>0.14202723803249812</v>
      </c>
      <c r="K114" s="30">
        <v>0.54517073216787315</v>
      </c>
      <c r="L114" s="20">
        <v>1680.7</v>
      </c>
    </row>
    <row r="115" spans="1:12" x14ac:dyDescent="0.25">
      <c r="A115" s="23" t="s">
        <v>164</v>
      </c>
      <c r="B115" s="61" t="s">
        <v>199</v>
      </c>
      <c r="C115" s="36">
        <v>1015</v>
      </c>
      <c r="D115" s="77">
        <v>1.0229857681079397</v>
      </c>
      <c r="E115" s="77">
        <v>1.2955665024630543</v>
      </c>
      <c r="F115" s="78">
        <v>1.2325608911008903</v>
      </c>
      <c r="G115" s="25">
        <v>1566.5</v>
      </c>
      <c r="H115" s="79">
        <v>0.23233535910513159</v>
      </c>
      <c r="I115" s="78">
        <v>0.18849807809301486</v>
      </c>
      <c r="J115" s="116">
        <v>1.0002255319957587</v>
      </c>
      <c r="K115" s="30">
        <v>3.839359922540746</v>
      </c>
      <c r="L115" s="20">
        <v>7852</v>
      </c>
    </row>
    <row r="116" spans="1:12" x14ac:dyDescent="0.25">
      <c r="A116" s="23" t="s">
        <v>165</v>
      </c>
      <c r="B116" s="61" t="s">
        <v>199</v>
      </c>
      <c r="C116" s="36">
        <v>920</v>
      </c>
      <c r="D116" s="77">
        <v>1.0229857681079397</v>
      </c>
      <c r="E116" s="77">
        <v>1.3260869565217392</v>
      </c>
      <c r="F116" s="78">
        <v>1.2615970833610781</v>
      </c>
      <c r="G116" s="25">
        <v>1196.5999999999999</v>
      </c>
      <c r="H116" s="79">
        <v>0.19579974608708037</v>
      </c>
      <c r="I116" s="78">
        <v>0.15519990389121807</v>
      </c>
      <c r="J116" s="116">
        <v>1.0657973372739977</v>
      </c>
      <c r="K116" s="30">
        <v>4.09105691804894</v>
      </c>
      <c r="L116" s="20">
        <v>7583.6</v>
      </c>
    </row>
    <row r="117" spans="1:12" x14ac:dyDescent="0.25">
      <c r="A117" s="23" t="s">
        <v>166</v>
      </c>
      <c r="B117" s="61" t="s">
        <v>199</v>
      </c>
      <c r="C117" s="36">
        <v>585</v>
      </c>
      <c r="D117" s="77">
        <v>1.0229857681079397</v>
      </c>
      <c r="E117" s="77">
        <v>1.5128205128205128</v>
      </c>
      <c r="F117" s="78">
        <v>1.4392494679453407</v>
      </c>
      <c r="G117" s="25">
        <v>812.3</v>
      </c>
      <c r="H117" s="79">
        <v>0.2090314052876491</v>
      </c>
      <c r="I117" s="78">
        <v>0.14523639573482727</v>
      </c>
      <c r="J117" s="116">
        <v>1.2302180626576915</v>
      </c>
      <c r="K117" s="30">
        <v>4.7221849219638692</v>
      </c>
      <c r="L117" s="20">
        <v>5566.1</v>
      </c>
    </row>
    <row r="118" spans="1:12" x14ac:dyDescent="0.25">
      <c r="A118" s="23" t="s">
        <v>167</v>
      </c>
      <c r="B118" s="61" t="s">
        <v>199</v>
      </c>
      <c r="C118" s="36">
        <v>938</v>
      </c>
      <c r="D118" s="77">
        <v>1.0229857681079397</v>
      </c>
      <c r="E118" s="77">
        <v>1.3198294243070363</v>
      </c>
      <c r="F118" s="78">
        <v>1.255643865623522</v>
      </c>
      <c r="G118" s="25">
        <v>1609.8</v>
      </c>
      <c r="H118" s="79">
        <v>0.25835688390641232</v>
      </c>
      <c r="I118" s="78">
        <v>0.20575649750665456</v>
      </c>
      <c r="J118" s="116">
        <v>0.99728698171710972</v>
      </c>
      <c r="K118" s="30">
        <v>3.8280803142830919</v>
      </c>
      <c r="L118" s="20">
        <v>7235</v>
      </c>
    </row>
    <row r="119" spans="1:12" x14ac:dyDescent="0.25">
      <c r="A119" s="23" t="s">
        <v>168</v>
      </c>
      <c r="B119" s="61" t="s">
        <v>199</v>
      </c>
      <c r="C119" s="36">
        <v>453</v>
      </c>
      <c r="D119" s="77">
        <v>1.0229857681079397</v>
      </c>
      <c r="E119" s="77">
        <v>1.6622516556291391</v>
      </c>
      <c r="F119" s="78">
        <v>1.581413519106178</v>
      </c>
      <c r="G119" s="25">
        <v>874.5</v>
      </c>
      <c r="H119" s="79">
        <v>0.29061134531079347</v>
      </c>
      <c r="I119" s="78">
        <v>0.18376682746145254</v>
      </c>
      <c r="J119" s="116">
        <v>1.2908021737953845</v>
      </c>
      <c r="K119" s="30">
        <v>4.9547366823460459</v>
      </c>
      <c r="L119" s="20">
        <v>4522.3999999999996</v>
      </c>
    </row>
    <row r="120" spans="1:12" x14ac:dyDescent="0.25">
      <c r="A120" s="23" t="s">
        <v>170</v>
      </c>
      <c r="B120" s="61" t="s">
        <v>199</v>
      </c>
      <c r="C120" s="36">
        <v>1528</v>
      </c>
      <c r="D120" s="77">
        <v>1.0229857681079397</v>
      </c>
      <c r="E120" s="77">
        <v>1.1963350785340314</v>
      </c>
      <c r="F120" s="78">
        <v>1.1381552607680279</v>
      </c>
      <c r="G120" s="25">
        <v>3733</v>
      </c>
      <c r="H120" s="79">
        <v>0.36777786624254394</v>
      </c>
      <c r="I120" s="78">
        <v>0.32313505803625353</v>
      </c>
      <c r="J120" s="116">
        <v>0.77037739452548393</v>
      </c>
      <c r="K120" s="30">
        <v>2.9570891755491058</v>
      </c>
      <c r="L120" s="20">
        <v>9104.2000000000007</v>
      </c>
    </row>
    <row r="121" spans="1:12" x14ac:dyDescent="0.25">
      <c r="A121" s="23" t="s">
        <v>171</v>
      </c>
      <c r="B121" s="61" t="s">
        <v>199</v>
      </c>
      <c r="C121" s="36">
        <v>2203</v>
      </c>
      <c r="D121" s="77">
        <v>1.0229857681079397</v>
      </c>
      <c r="E121" s="77">
        <v>1.1361779391738538</v>
      </c>
      <c r="F121" s="78">
        <v>1.0809236658210326</v>
      </c>
      <c r="G121" s="25">
        <v>3432.4</v>
      </c>
      <c r="H121" s="79">
        <v>0.23454941239236357</v>
      </c>
      <c r="I121" s="78">
        <v>0.2169898021561105</v>
      </c>
      <c r="J121" s="116">
        <v>0.84637425342866901</v>
      </c>
      <c r="K121" s="30">
        <v>3.2488026791323255</v>
      </c>
      <c r="L121" s="20">
        <v>14420.9</v>
      </c>
    </row>
    <row r="122" spans="1:12" x14ac:dyDescent="0.25">
      <c r="A122" s="23" t="s">
        <v>173</v>
      </c>
      <c r="B122" s="61" t="s">
        <v>284</v>
      </c>
      <c r="C122" s="36">
        <v>1703</v>
      </c>
      <c r="D122" s="77">
        <v>0.97694292482064105</v>
      </c>
      <c r="E122" s="77">
        <v>1.176159718144451</v>
      </c>
      <c r="F122" s="78">
        <v>1.0685985351338718</v>
      </c>
      <c r="G122" s="25">
        <v>6119.3</v>
      </c>
      <c r="H122" s="79">
        <v>0.54092624116942467</v>
      </c>
      <c r="I122" s="78">
        <v>0.50620155594884708</v>
      </c>
      <c r="J122" s="116">
        <v>0.52767229396444715</v>
      </c>
      <c r="K122" s="30">
        <v>2.0254670500560952</v>
      </c>
      <c r="L122" s="20">
        <v>6950.1</v>
      </c>
    </row>
    <row r="123" spans="1:12" x14ac:dyDescent="0.25">
      <c r="A123" s="23" t="s">
        <v>175</v>
      </c>
      <c r="B123" s="61" t="s">
        <v>284</v>
      </c>
      <c r="C123" s="36">
        <v>2977</v>
      </c>
      <c r="D123" s="77">
        <v>0.97694292482064105</v>
      </c>
      <c r="E123" s="77">
        <v>1.1007725898555594</v>
      </c>
      <c r="F123" s="78">
        <v>1.000105647973486</v>
      </c>
      <c r="G123" s="25">
        <v>12996.2</v>
      </c>
      <c r="H123" s="79">
        <v>0.65718630490149843</v>
      </c>
      <c r="I123" s="78">
        <v>0.65711688183458916</v>
      </c>
      <c r="J123" s="116">
        <v>0.34291934307198757</v>
      </c>
      <c r="K123" s="30">
        <v>1.3162939160606957</v>
      </c>
      <c r="L123" s="20">
        <v>7895.6</v>
      </c>
    </row>
    <row r="124" spans="1:12" x14ac:dyDescent="0.25">
      <c r="A124" s="23" t="s">
        <v>177</v>
      </c>
      <c r="B124" s="61" t="s">
        <v>284</v>
      </c>
      <c r="C124" s="36">
        <v>13191</v>
      </c>
      <c r="D124" s="77">
        <v>0.97694292482064105</v>
      </c>
      <c r="E124" s="77">
        <v>1.0227427791676142</v>
      </c>
      <c r="F124" s="78">
        <v>0.9292117548129053</v>
      </c>
      <c r="G124" s="25">
        <v>96297.3</v>
      </c>
      <c r="H124" s="79">
        <v>1.0989738112990022</v>
      </c>
      <c r="I124" s="78">
        <v>1.1826946932244504</v>
      </c>
      <c r="J124" s="116">
        <v>0</v>
      </c>
      <c r="K124" s="30">
        <v>0</v>
      </c>
      <c r="L124" s="20">
        <v>0</v>
      </c>
    </row>
    <row r="125" spans="1:12" x14ac:dyDescent="0.25">
      <c r="A125" s="23" t="s">
        <v>179</v>
      </c>
      <c r="B125" s="61" t="s">
        <v>284</v>
      </c>
      <c r="C125" s="36">
        <v>1479</v>
      </c>
      <c r="D125" s="77">
        <v>0.97694292482064105</v>
      </c>
      <c r="E125" s="77">
        <v>1.2028397565922921</v>
      </c>
      <c r="F125" s="78">
        <v>1.0928386528346015</v>
      </c>
      <c r="G125" s="25">
        <v>10418.5</v>
      </c>
      <c r="H125" s="79">
        <v>1.0604445761975738</v>
      </c>
      <c r="I125" s="78">
        <v>0.97035785973253785</v>
      </c>
      <c r="J125" s="116">
        <v>3.2394076637027626E-2</v>
      </c>
      <c r="K125" s="30">
        <v>0.12434447591010381</v>
      </c>
      <c r="L125" s="20">
        <v>370.6</v>
      </c>
    </row>
    <row r="126" spans="1:12" x14ac:dyDescent="0.25">
      <c r="A126" s="23" t="s">
        <v>236</v>
      </c>
      <c r="B126" s="61" t="s">
        <v>284</v>
      </c>
      <c r="C126" s="36">
        <v>439</v>
      </c>
      <c r="D126" s="77">
        <v>0.97694292482064105</v>
      </c>
      <c r="E126" s="77">
        <v>1.683371298405467</v>
      </c>
      <c r="F126" s="78">
        <v>1.5294250226494823</v>
      </c>
      <c r="G126" s="25">
        <v>9197</v>
      </c>
      <c r="H126" s="79">
        <v>3.1537888930973512</v>
      </c>
      <c r="I126" s="78">
        <v>2.0620748623779677</v>
      </c>
      <c r="J126" s="116">
        <v>0</v>
      </c>
      <c r="K126" s="30">
        <v>0</v>
      </c>
      <c r="L126" s="20">
        <v>0</v>
      </c>
    </row>
    <row r="127" spans="1:12" ht="20.399999999999999" customHeight="1" x14ac:dyDescent="0.3">
      <c r="A127" s="54" t="s">
        <v>239</v>
      </c>
      <c r="B127" s="62"/>
      <c r="C127" s="31">
        <v>536088</v>
      </c>
      <c r="D127" s="79">
        <v>1</v>
      </c>
      <c r="E127" s="77">
        <v>1</v>
      </c>
      <c r="F127" s="78">
        <v>1</v>
      </c>
      <c r="G127" s="25">
        <v>3561107.8999999985</v>
      </c>
      <c r="H127" s="79">
        <v>1</v>
      </c>
      <c r="I127" s="78">
        <v>1</v>
      </c>
      <c r="J127" s="115"/>
      <c r="K127" s="30"/>
      <c r="L127" s="20">
        <v>1080163.7000000004</v>
      </c>
    </row>
    <row r="128" spans="1:12" ht="13.25" customHeight="1" x14ac:dyDescent="0.3">
      <c r="A128" s="81"/>
      <c r="B128" s="82"/>
      <c r="C128" s="83"/>
      <c r="D128" s="83"/>
      <c r="E128" s="83"/>
      <c r="F128" s="84"/>
      <c r="G128" s="22"/>
      <c r="H128" s="46"/>
      <c r="I128" s="46"/>
      <c r="J128" s="46"/>
      <c r="K128" s="46"/>
      <c r="L128" s="44"/>
    </row>
    <row r="129" spans="1:12" x14ac:dyDescent="0.25">
      <c r="A129" s="27"/>
      <c r="B129" s="98"/>
      <c r="C129" s="27"/>
      <c r="D129" s="27"/>
      <c r="E129" s="27"/>
      <c r="G129" s="14"/>
      <c r="H129" s="112"/>
      <c r="L129" s="95"/>
    </row>
    <row r="130" spans="1:12" ht="13.25" customHeight="1" x14ac:dyDescent="0.25">
      <c r="A130" s="55"/>
      <c r="B130" s="313" t="s">
        <v>354</v>
      </c>
      <c r="C130" s="313"/>
      <c r="D130" s="313"/>
      <c r="E130" s="313"/>
      <c r="F130" s="313"/>
      <c r="G130" s="25">
        <v>3920848.4400000009</v>
      </c>
      <c r="H130" s="37">
        <v>7313.814970676458</v>
      </c>
      <c r="I130" s="35"/>
      <c r="J130" s="35"/>
      <c r="K130" s="35"/>
      <c r="L130" s="223"/>
    </row>
    <row r="131" spans="1:12" x14ac:dyDescent="0.25">
      <c r="A131" s="27"/>
      <c r="B131" s="313"/>
      <c r="C131" s="313"/>
      <c r="D131" s="313"/>
      <c r="E131" s="313"/>
      <c r="F131" s="313"/>
      <c r="G131" s="67" t="s">
        <v>3</v>
      </c>
      <c r="H131" s="67" t="s">
        <v>231</v>
      </c>
      <c r="I131" s="35"/>
      <c r="J131" s="35"/>
      <c r="K131" s="35"/>
    </row>
    <row r="132" spans="1:12" ht="26.4" customHeight="1" x14ac:dyDescent="0.25">
      <c r="A132" s="27"/>
      <c r="B132" s="303" t="s">
        <v>355</v>
      </c>
      <c r="C132" s="303"/>
      <c r="D132" s="303"/>
      <c r="E132" s="303"/>
      <c r="F132" s="303"/>
      <c r="G132" s="203">
        <v>2014.9</v>
      </c>
      <c r="H132" s="204"/>
    </row>
    <row r="133" spans="1:12" x14ac:dyDescent="0.25">
      <c r="A133" s="27"/>
      <c r="B133" s="98"/>
      <c r="C133" s="55"/>
      <c r="D133" s="55"/>
      <c r="E133" s="27"/>
      <c r="G133" s="46"/>
      <c r="H133" s="22"/>
      <c r="I133" s="44"/>
      <c r="J133" s="44"/>
      <c r="K133" s="44"/>
      <c r="L133" s="58"/>
    </row>
    <row r="134" spans="1:12" x14ac:dyDescent="0.25">
      <c r="A134" s="27"/>
      <c r="B134" s="98"/>
      <c r="C134" s="55"/>
      <c r="D134" s="66"/>
      <c r="E134" s="27"/>
      <c r="G134" s="14"/>
      <c r="H134" s="38"/>
      <c r="L134" s="35"/>
    </row>
    <row r="135" spans="1:12" x14ac:dyDescent="0.25">
      <c r="A135" s="27"/>
      <c r="B135" s="98"/>
      <c r="C135" s="27"/>
      <c r="D135" s="27"/>
      <c r="E135" s="27"/>
      <c r="G135" s="14"/>
      <c r="H135" s="38"/>
      <c r="L135" s="35"/>
    </row>
    <row r="136" spans="1:12" x14ac:dyDescent="0.25">
      <c r="A136" s="27"/>
      <c r="B136" s="98"/>
      <c r="C136" s="27"/>
      <c r="D136" s="27"/>
      <c r="E136" s="27"/>
      <c r="G136" s="14"/>
      <c r="H136" s="38"/>
      <c r="L136" s="35"/>
    </row>
    <row r="137" spans="1:12" x14ac:dyDescent="0.25">
      <c r="A137" s="27"/>
      <c r="B137" s="98"/>
      <c r="C137" s="27"/>
      <c r="D137" s="27"/>
      <c r="E137" s="27"/>
      <c r="G137" s="14"/>
      <c r="H137" s="38"/>
      <c r="L137" s="35"/>
    </row>
    <row r="138" spans="1:12" x14ac:dyDescent="0.25">
      <c r="A138" s="27"/>
      <c r="B138" s="98"/>
      <c r="C138" s="27"/>
      <c r="D138" s="27"/>
      <c r="E138" s="27"/>
      <c r="G138" s="14"/>
      <c r="H138" s="38"/>
      <c r="L138" s="35"/>
    </row>
    <row r="139" spans="1:12" x14ac:dyDescent="0.25">
      <c r="A139" s="27"/>
      <c r="B139" s="98"/>
      <c r="C139" s="27"/>
      <c r="D139" s="27"/>
      <c r="E139" s="27"/>
      <c r="G139" s="14"/>
      <c r="H139" s="38"/>
      <c r="L139" s="35"/>
    </row>
    <row r="140" spans="1:12" x14ac:dyDescent="0.25">
      <c r="A140" s="27"/>
      <c r="B140" s="98"/>
      <c r="C140" s="27"/>
      <c r="D140" s="27"/>
      <c r="E140" s="27"/>
      <c r="G140" s="38"/>
      <c r="H140" s="38"/>
      <c r="L140" s="35"/>
    </row>
    <row r="141" spans="1:12" x14ac:dyDescent="0.25">
      <c r="A141" s="27"/>
      <c r="B141" s="98"/>
      <c r="C141" s="27"/>
      <c r="D141" s="27"/>
      <c r="E141" s="27"/>
    </row>
    <row r="142" spans="1:12" x14ac:dyDescent="0.25">
      <c r="A142" s="27"/>
      <c r="B142" s="98"/>
      <c r="C142" s="27"/>
      <c r="D142" s="27"/>
      <c r="E142" s="27"/>
    </row>
    <row r="143" spans="1:12" x14ac:dyDescent="0.25">
      <c r="A143" s="27"/>
      <c r="B143" s="98"/>
      <c r="C143" s="27"/>
      <c r="D143" s="27"/>
      <c r="E143" s="27"/>
    </row>
    <row r="144" spans="1:12" x14ac:dyDescent="0.25">
      <c r="A144" s="27"/>
      <c r="B144" s="98"/>
      <c r="C144" s="27"/>
      <c r="D144" s="27"/>
      <c r="E144" s="27"/>
    </row>
    <row r="145" spans="1:5" x14ac:dyDescent="0.25">
      <c r="A145" s="27"/>
      <c r="B145" s="98"/>
      <c r="C145" s="27"/>
      <c r="D145" s="27"/>
      <c r="E145" s="27"/>
    </row>
    <row r="146" spans="1:5" x14ac:dyDescent="0.25">
      <c r="A146" s="27"/>
      <c r="B146" s="98"/>
      <c r="C146" s="27"/>
      <c r="D146" s="27"/>
      <c r="E146" s="27"/>
    </row>
    <row r="147" spans="1:5" x14ac:dyDescent="0.25">
      <c r="A147" s="27"/>
      <c r="B147" s="98"/>
      <c r="C147" s="27"/>
      <c r="D147" s="27"/>
      <c r="E147" s="27"/>
    </row>
    <row r="148" spans="1:5" x14ac:dyDescent="0.25">
      <c r="A148" s="27"/>
      <c r="B148" s="98"/>
      <c r="C148" s="27"/>
      <c r="D148" s="27"/>
      <c r="E148" s="27"/>
    </row>
    <row r="149" spans="1:5" x14ac:dyDescent="0.25">
      <c r="A149" s="27"/>
      <c r="B149" s="98"/>
      <c r="C149" s="27"/>
      <c r="D149" s="27"/>
      <c r="E149" s="27"/>
    </row>
    <row r="150" spans="1:5" x14ac:dyDescent="0.25">
      <c r="A150" s="27"/>
      <c r="B150" s="98"/>
      <c r="C150" s="27"/>
      <c r="D150" s="27"/>
      <c r="E150" s="27"/>
    </row>
    <row r="151" spans="1:5" x14ac:dyDescent="0.25">
      <c r="A151" s="27"/>
      <c r="B151" s="98"/>
      <c r="C151" s="27"/>
      <c r="D151" s="27"/>
      <c r="E151" s="27"/>
    </row>
    <row r="152" spans="1:5" x14ac:dyDescent="0.25">
      <c r="A152" s="27"/>
      <c r="B152" s="98"/>
      <c r="C152" s="27"/>
      <c r="D152" s="27"/>
      <c r="E152" s="27"/>
    </row>
    <row r="153" spans="1:5" x14ac:dyDescent="0.25">
      <c r="A153" s="27"/>
      <c r="B153" s="98"/>
      <c r="C153" s="27"/>
      <c r="D153" s="27"/>
      <c r="E153" s="27"/>
    </row>
    <row r="154" spans="1:5" x14ac:dyDescent="0.25">
      <c r="A154" s="27"/>
      <c r="B154" s="98"/>
      <c r="C154" s="27"/>
      <c r="D154" s="27"/>
      <c r="E154" s="27"/>
    </row>
    <row r="155" spans="1:5" x14ac:dyDescent="0.25">
      <c r="A155" s="27"/>
      <c r="B155" s="98"/>
      <c r="C155" s="27"/>
      <c r="D155" s="27"/>
      <c r="E155" s="27"/>
    </row>
    <row r="156" spans="1:5" x14ac:dyDescent="0.25">
      <c r="A156" s="27"/>
      <c r="B156" s="98"/>
      <c r="C156" s="27"/>
      <c r="D156" s="27"/>
      <c r="E156" s="27"/>
    </row>
    <row r="157" spans="1:5" x14ac:dyDescent="0.25">
      <c r="A157" s="27"/>
      <c r="B157" s="98"/>
      <c r="C157" s="27"/>
      <c r="D157" s="27"/>
      <c r="E157" s="27"/>
    </row>
    <row r="158" spans="1:5" x14ac:dyDescent="0.25">
      <c r="A158" s="27"/>
      <c r="B158" s="98"/>
      <c r="C158" s="27"/>
      <c r="D158" s="27"/>
      <c r="E158" s="27"/>
    </row>
    <row r="159" spans="1:5" x14ac:dyDescent="0.25">
      <c r="A159" s="27"/>
      <c r="B159" s="98"/>
      <c r="C159" s="27"/>
      <c r="D159" s="27"/>
      <c r="E159" s="27"/>
    </row>
    <row r="160" spans="1:5" x14ac:dyDescent="0.25">
      <c r="A160" s="27"/>
      <c r="B160" s="98"/>
      <c r="C160" s="27"/>
      <c r="D160" s="27"/>
      <c r="E160" s="27"/>
    </row>
    <row r="161" spans="1:5" x14ac:dyDescent="0.25">
      <c r="A161" s="27"/>
      <c r="B161" s="98"/>
      <c r="C161" s="27"/>
      <c r="D161" s="27"/>
      <c r="E161" s="27"/>
    </row>
    <row r="162" spans="1:5" x14ac:dyDescent="0.25">
      <c r="A162" s="27"/>
      <c r="B162" s="98"/>
      <c r="C162" s="27"/>
      <c r="D162" s="27"/>
      <c r="E162" s="27"/>
    </row>
    <row r="163" spans="1:5" x14ac:dyDescent="0.25">
      <c r="A163" s="27"/>
      <c r="B163" s="98"/>
      <c r="C163" s="27"/>
      <c r="D163" s="27"/>
      <c r="E163" s="27"/>
    </row>
    <row r="164" spans="1:5" x14ac:dyDescent="0.25">
      <c r="A164" s="27"/>
      <c r="B164" s="98"/>
      <c r="C164" s="27"/>
      <c r="D164" s="27"/>
      <c r="E164" s="27"/>
    </row>
    <row r="165" spans="1:5" x14ac:dyDescent="0.25">
      <c r="A165" s="27"/>
      <c r="B165" s="98"/>
      <c r="C165" s="27"/>
      <c r="D165" s="27"/>
      <c r="E165" s="27"/>
    </row>
    <row r="166" spans="1:5" x14ac:dyDescent="0.25">
      <c r="A166" s="27"/>
      <c r="B166" s="98"/>
      <c r="C166" s="27"/>
      <c r="D166" s="27"/>
      <c r="E166" s="27"/>
    </row>
    <row r="167" spans="1:5" x14ac:dyDescent="0.25">
      <c r="A167" s="27"/>
      <c r="B167" s="98"/>
      <c r="C167" s="27"/>
      <c r="D167" s="27"/>
      <c r="E167" s="27"/>
    </row>
    <row r="168" spans="1:5" x14ac:dyDescent="0.25">
      <c r="A168" s="27"/>
      <c r="B168" s="98"/>
      <c r="C168" s="27"/>
      <c r="D168" s="27"/>
      <c r="E168" s="27"/>
    </row>
    <row r="169" spans="1:5" x14ac:dyDescent="0.25">
      <c r="A169" s="27"/>
      <c r="B169" s="98"/>
      <c r="C169" s="27"/>
      <c r="D169" s="27"/>
      <c r="E169" s="27"/>
    </row>
    <row r="170" spans="1:5" x14ac:dyDescent="0.25">
      <c r="A170" s="27"/>
      <c r="B170" s="98"/>
      <c r="C170" s="27"/>
      <c r="D170" s="27"/>
      <c r="E170" s="27"/>
    </row>
    <row r="171" spans="1:5" x14ac:dyDescent="0.25">
      <c r="A171" s="27"/>
      <c r="B171" s="98"/>
      <c r="C171" s="27"/>
      <c r="D171" s="27"/>
      <c r="E171" s="27"/>
    </row>
    <row r="172" spans="1:5" x14ac:dyDescent="0.25">
      <c r="A172" s="27"/>
      <c r="B172" s="98"/>
      <c r="C172" s="27"/>
      <c r="D172" s="27"/>
      <c r="E172" s="27"/>
    </row>
    <row r="173" spans="1:5" x14ac:dyDescent="0.25">
      <c r="A173" s="27"/>
      <c r="B173" s="98"/>
      <c r="C173" s="27"/>
      <c r="D173" s="27"/>
      <c r="E173" s="27"/>
    </row>
    <row r="174" spans="1:5" x14ac:dyDescent="0.25">
      <c r="A174" s="27"/>
      <c r="B174" s="98"/>
      <c r="C174" s="27"/>
      <c r="D174" s="27"/>
      <c r="E174" s="27"/>
    </row>
    <row r="175" spans="1:5" x14ac:dyDescent="0.25">
      <c r="A175" s="27"/>
      <c r="B175" s="98"/>
      <c r="C175" s="27"/>
      <c r="D175" s="27"/>
      <c r="E175" s="27"/>
    </row>
    <row r="176" spans="1:5" x14ac:dyDescent="0.25">
      <c r="A176" s="27"/>
      <c r="B176" s="98"/>
      <c r="C176" s="27"/>
      <c r="D176" s="27"/>
      <c r="E176" s="27"/>
    </row>
    <row r="177" spans="1:5" x14ac:dyDescent="0.25">
      <c r="A177" s="27"/>
      <c r="B177" s="98"/>
      <c r="C177" s="27"/>
      <c r="D177" s="27"/>
      <c r="E177" s="27"/>
    </row>
    <row r="178" spans="1:5" x14ac:dyDescent="0.25">
      <c r="A178" s="27"/>
      <c r="B178" s="98"/>
      <c r="C178" s="27"/>
      <c r="D178" s="27"/>
      <c r="E178" s="27"/>
    </row>
    <row r="179" spans="1:5" x14ac:dyDescent="0.25">
      <c r="A179" s="27"/>
      <c r="B179" s="98"/>
      <c r="C179" s="27"/>
      <c r="D179" s="27"/>
      <c r="E179" s="27"/>
    </row>
    <row r="180" spans="1:5" x14ac:dyDescent="0.25">
      <c r="A180" s="27"/>
      <c r="B180" s="98"/>
      <c r="C180" s="27"/>
      <c r="D180" s="27"/>
      <c r="E180" s="27"/>
    </row>
    <row r="181" spans="1:5" x14ac:dyDescent="0.25">
      <c r="A181" s="27"/>
      <c r="B181" s="98"/>
      <c r="C181" s="27"/>
      <c r="D181" s="27"/>
      <c r="E181" s="27"/>
    </row>
    <row r="182" spans="1:5" x14ac:dyDescent="0.25">
      <c r="A182" s="27"/>
      <c r="B182" s="98"/>
      <c r="C182" s="27"/>
      <c r="D182" s="27"/>
      <c r="E182" s="27"/>
    </row>
    <row r="183" spans="1:5" x14ac:dyDescent="0.25">
      <c r="A183" s="27"/>
      <c r="B183" s="98"/>
      <c r="C183" s="27"/>
      <c r="D183" s="27"/>
      <c r="E183" s="27"/>
    </row>
    <row r="184" spans="1:5" x14ac:dyDescent="0.25">
      <c r="A184" s="27"/>
      <c r="B184" s="98"/>
      <c r="C184" s="27"/>
      <c r="D184" s="27"/>
      <c r="E184" s="27"/>
    </row>
    <row r="185" spans="1:5" x14ac:dyDescent="0.25">
      <c r="A185" s="27"/>
      <c r="B185" s="98"/>
      <c r="C185" s="27"/>
      <c r="D185" s="27"/>
      <c r="E185" s="27"/>
    </row>
    <row r="186" spans="1:5" x14ac:dyDescent="0.25">
      <c r="A186" s="27"/>
      <c r="B186" s="98"/>
      <c r="C186" s="27"/>
      <c r="D186" s="27"/>
      <c r="E186" s="27"/>
    </row>
    <row r="187" spans="1:5" x14ac:dyDescent="0.25">
      <c r="A187" s="27"/>
      <c r="B187" s="98"/>
      <c r="C187" s="27"/>
      <c r="D187" s="27"/>
      <c r="E187" s="27"/>
    </row>
    <row r="188" spans="1:5" x14ac:dyDescent="0.25">
      <c r="A188" s="27"/>
      <c r="B188" s="98"/>
      <c r="C188" s="27"/>
      <c r="D188" s="27"/>
      <c r="E188" s="27"/>
    </row>
    <row r="189" spans="1:5" x14ac:dyDescent="0.25">
      <c r="A189" s="27"/>
      <c r="B189" s="98"/>
      <c r="C189" s="27"/>
      <c r="D189" s="27"/>
      <c r="E189" s="27"/>
    </row>
    <row r="190" spans="1:5" x14ac:dyDescent="0.25">
      <c r="A190" s="27"/>
      <c r="B190" s="98"/>
      <c r="C190" s="27"/>
      <c r="D190" s="27"/>
      <c r="E190" s="27"/>
    </row>
    <row r="191" spans="1:5" x14ac:dyDescent="0.25">
      <c r="A191" s="27"/>
      <c r="B191" s="98"/>
      <c r="C191" s="27"/>
      <c r="D191" s="27"/>
      <c r="E191" s="27"/>
    </row>
    <row r="192" spans="1:5" x14ac:dyDescent="0.25">
      <c r="A192" s="27"/>
      <c r="B192" s="98"/>
      <c r="C192" s="27"/>
      <c r="D192" s="27"/>
      <c r="E192" s="27"/>
    </row>
    <row r="193" spans="1:5" x14ac:dyDescent="0.25">
      <c r="A193" s="27"/>
      <c r="B193" s="98"/>
      <c r="C193" s="27"/>
      <c r="D193" s="27"/>
      <c r="E193" s="27"/>
    </row>
    <row r="194" spans="1:5" x14ac:dyDescent="0.25">
      <c r="A194" s="27"/>
      <c r="B194" s="98"/>
      <c r="C194" s="27"/>
      <c r="D194" s="27"/>
      <c r="E194" s="27"/>
    </row>
    <row r="195" spans="1:5" x14ac:dyDescent="0.25">
      <c r="A195" s="27"/>
      <c r="B195" s="98"/>
      <c r="C195" s="27"/>
      <c r="D195" s="27"/>
      <c r="E195" s="27"/>
    </row>
    <row r="196" spans="1:5" x14ac:dyDescent="0.25">
      <c r="A196" s="27"/>
      <c r="B196" s="98"/>
      <c r="C196" s="27"/>
      <c r="D196" s="27"/>
      <c r="E196" s="27"/>
    </row>
    <row r="197" spans="1:5" x14ac:dyDescent="0.25">
      <c r="A197" s="27"/>
      <c r="B197" s="98"/>
      <c r="C197" s="27"/>
      <c r="D197" s="27"/>
      <c r="E197" s="27"/>
    </row>
    <row r="198" spans="1:5" x14ac:dyDescent="0.25">
      <c r="A198" s="27"/>
      <c r="B198" s="98"/>
      <c r="C198" s="27"/>
      <c r="D198" s="27"/>
      <c r="E198" s="27"/>
    </row>
    <row r="199" spans="1:5" x14ac:dyDescent="0.25">
      <c r="A199" s="27"/>
      <c r="B199" s="98"/>
      <c r="C199" s="27"/>
      <c r="D199" s="27"/>
      <c r="E199" s="27"/>
    </row>
    <row r="200" spans="1:5" x14ac:dyDescent="0.25">
      <c r="A200" s="27"/>
      <c r="B200" s="98"/>
      <c r="C200" s="27"/>
      <c r="D200" s="27"/>
      <c r="E200" s="27"/>
    </row>
    <row r="201" spans="1:5" x14ac:dyDescent="0.25">
      <c r="A201" s="27"/>
      <c r="B201" s="98"/>
      <c r="C201" s="27"/>
      <c r="D201" s="27"/>
      <c r="E201" s="27"/>
    </row>
    <row r="202" spans="1:5" x14ac:dyDescent="0.25">
      <c r="A202" s="27"/>
      <c r="B202" s="98"/>
      <c r="C202" s="27"/>
      <c r="D202" s="27"/>
      <c r="E202" s="27"/>
    </row>
    <row r="203" spans="1:5" x14ac:dyDescent="0.25">
      <c r="A203" s="27"/>
      <c r="B203" s="98"/>
      <c r="C203" s="27"/>
      <c r="D203" s="27"/>
      <c r="E203" s="27"/>
    </row>
    <row r="204" spans="1:5" x14ac:dyDescent="0.25">
      <c r="A204" s="27"/>
      <c r="B204" s="98"/>
      <c r="C204" s="27"/>
      <c r="D204" s="27"/>
      <c r="E204" s="27"/>
    </row>
    <row r="205" spans="1:5" x14ac:dyDescent="0.25">
      <c r="A205" s="27"/>
      <c r="B205" s="98"/>
      <c r="C205" s="27"/>
      <c r="D205" s="27"/>
      <c r="E205" s="27"/>
    </row>
    <row r="206" spans="1:5" x14ac:dyDescent="0.25">
      <c r="A206" s="27"/>
      <c r="B206" s="98"/>
      <c r="C206" s="27"/>
      <c r="D206" s="27"/>
      <c r="E206" s="27"/>
    </row>
    <row r="207" spans="1:5" x14ac:dyDescent="0.25">
      <c r="A207" s="27"/>
      <c r="B207" s="98"/>
      <c r="C207" s="27"/>
      <c r="D207" s="27"/>
      <c r="E207" s="27"/>
    </row>
    <row r="208" spans="1:5" x14ac:dyDescent="0.25">
      <c r="A208" s="27"/>
      <c r="B208" s="98"/>
      <c r="C208" s="27"/>
      <c r="D208" s="27"/>
      <c r="E208" s="27"/>
    </row>
    <row r="209" spans="1:5" x14ac:dyDescent="0.25">
      <c r="A209" s="27"/>
      <c r="B209" s="98"/>
      <c r="C209" s="27"/>
      <c r="D209" s="27"/>
      <c r="E209" s="27"/>
    </row>
    <row r="210" spans="1:5" x14ac:dyDescent="0.25">
      <c r="A210" s="27"/>
      <c r="B210" s="98"/>
      <c r="C210" s="27"/>
      <c r="D210" s="27"/>
      <c r="E210" s="27"/>
    </row>
    <row r="211" spans="1:5" x14ac:dyDescent="0.25">
      <c r="A211" s="27"/>
      <c r="B211" s="98"/>
      <c r="C211" s="27"/>
      <c r="D211" s="27"/>
      <c r="E211" s="27"/>
    </row>
    <row r="212" spans="1:5" x14ac:dyDescent="0.25">
      <c r="A212" s="27"/>
      <c r="B212" s="98"/>
      <c r="C212" s="27"/>
      <c r="D212" s="27"/>
      <c r="E212" s="27"/>
    </row>
    <row r="213" spans="1:5" x14ac:dyDescent="0.25">
      <c r="A213" s="27"/>
      <c r="B213" s="98"/>
      <c r="C213" s="27"/>
      <c r="D213" s="27"/>
      <c r="E213" s="27"/>
    </row>
    <row r="214" spans="1:5" x14ac:dyDescent="0.25">
      <c r="A214" s="27"/>
      <c r="B214" s="98"/>
      <c r="C214" s="27"/>
      <c r="D214" s="27"/>
      <c r="E214" s="27"/>
    </row>
    <row r="215" spans="1:5" x14ac:dyDescent="0.25">
      <c r="A215" s="27"/>
      <c r="B215" s="98"/>
      <c r="C215" s="27"/>
      <c r="D215" s="27"/>
      <c r="E215" s="27"/>
    </row>
    <row r="216" spans="1:5" x14ac:dyDescent="0.25">
      <c r="A216" s="27"/>
      <c r="B216" s="98"/>
      <c r="C216" s="27"/>
      <c r="D216" s="27"/>
      <c r="E216" s="27"/>
    </row>
    <row r="217" spans="1:5" x14ac:dyDescent="0.25">
      <c r="A217" s="27"/>
      <c r="B217" s="98"/>
      <c r="C217" s="27"/>
      <c r="D217" s="27"/>
      <c r="E217" s="27"/>
    </row>
    <row r="218" spans="1:5" x14ac:dyDescent="0.25">
      <c r="A218" s="27"/>
      <c r="B218" s="98"/>
      <c r="C218" s="27"/>
      <c r="D218" s="27"/>
      <c r="E218" s="27"/>
    </row>
    <row r="219" spans="1:5" x14ac:dyDescent="0.25">
      <c r="A219" s="27"/>
      <c r="B219" s="98"/>
      <c r="C219" s="27"/>
      <c r="D219" s="27"/>
      <c r="E219" s="27"/>
    </row>
    <row r="220" spans="1:5" x14ac:dyDescent="0.25">
      <c r="A220" s="27"/>
      <c r="B220" s="98"/>
      <c r="C220" s="27"/>
      <c r="D220" s="27"/>
      <c r="E220" s="27"/>
    </row>
    <row r="221" spans="1:5" x14ac:dyDescent="0.25">
      <c r="A221" s="27"/>
      <c r="B221" s="98"/>
      <c r="C221" s="27"/>
      <c r="D221" s="27"/>
      <c r="E221" s="27"/>
    </row>
    <row r="222" spans="1:5" x14ac:dyDescent="0.25">
      <c r="A222" s="27"/>
      <c r="B222" s="98"/>
      <c r="C222" s="27"/>
      <c r="D222" s="27"/>
      <c r="E222" s="27"/>
    </row>
    <row r="223" spans="1:5" x14ac:dyDescent="0.25">
      <c r="A223" s="27"/>
      <c r="B223" s="98"/>
      <c r="C223" s="27"/>
      <c r="D223" s="27"/>
      <c r="E223" s="27"/>
    </row>
    <row r="224" spans="1:5" x14ac:dyDescent="0.25">
      <c r="A224" s="27"/>
      <c r="B224" s="98"/>
      <c r="C224" s="27"/>
      <c r="D224" s="27"/>
      <c r="E224" s="27"/>
    </row>
    <row r="225" spans="1:5" x14ac:dyDescent="0.25">
      <c r="A225" s="27"/>
      <c r="B225" s="98"/>
      <c r="C225" s="27"/>
      <c r="D225" s="27"/>
      <c r="E225" s="27"/>
    </row>
    <row r="226" spans="1:5" x14ac:dyDescent="0.25">
      <c r="A226" s="27"/>
      <c r="B226" s="98"/>
      <c r="C226" s="27"/>
      <c r="D226" s="27"/>
      <c r="E226" s="27"/>
    </row>
    <row r="227" spans="1:5" x14ac:dyDescent="0.25">
      <c r="A227" s="27"/>
      <c r="B227" s="98"/>
      <c r="C227" s="27"/>
      <c r="D227" s="27"/>
      <c r="E227" s="27"/>
    </row>
    <row r="228" spans="1:5" x14ac:dyDescent="0.25">
      <c r="A228" s="27"/>
      <c r="B228" s="98"/>
      <c r="C228" s="27"/>
      <c r="D228" s="27"/>
      <c r="E228" s="27"/>
    </row>
    <row r="229" spans="1:5" x14ac:dyDescent="0.25">
      <c r="A229" s="27"/>
      <c r="B229" s="98"/>
      <c r="C229" s="27"/>
      <c r="D229" s="27"/>
      <c r="E229" s="27"/>
    </row>
    <row r="230" spans="1:5" x14ac:dyDescent="0.25">
      <c r="A230" s="27"/>
      <c r="B230" s="98"/>
      <c r="C230" s="27"/>
      <c r="D230" s="27"/>
      <c r="E230" s="27"/>
    </row>
    <row r="231" spans="1:5" x14ac:dyDescent="0.25">
      <c r="A231" s="27"/>
      <c r="B231" s="98"/>
      <c r="C231" s="27"/>
      <c r="D231" s="27"/>
      <c r="E231" s="27"/>
    </row>
    <row r="232" spans="1:5" x14ac:dyDescent="0.25">
      <c r="A232" s="27"/>
      <c r="B232" s="98"/>
      <c r="C232" s="27"/>
      <c r="D232" s="27"/>
      <c r="E232" s="27"/>
    </row>
    <row r="233" spans="1:5" x14ac:dyDescent="0.25">
      <c r="A233" s="27"/>
      <c r="B233" s="98"/>
      <c r="C233" s="27"/>
      <c r="D233" s="27"/>
      <c r="E233" s="27"/>
    </row>
    <row r="234" spans="1:5" x14ac:dyDescent="0.25">
      <c r="A234" s="27"/>
      <c r="B234" s="98"/>
      <c r="C234" s="27"/>
      <c r="D234" s="27"/>
      <c r="E234" s="27"/>
    </row>
    <row r="235" spans="1:5" x14ac:dyDescent="0.25">
      <c r="A235" s="27"/>
      <c r="B235" s="98"/>
      <c r="C235" s="27"/>
      <c r="D235" s="27"/>
      <c r="E235" s="27"/>
    </row>
    <row r="236" spans="1:5" x14ac:dyDescent="0.25">
      <c r="A236" s="27"/>
      <c r="B236" s="98"/>
      <c r="C236" s="27"/>
      <c r="D236" s="27"/>
      <c r="E236" s="27"/>
    </row>
    <row r="237" spans="1:5" x14ac:dyDescent="0.25">
      <c r="A237" s="27"/>
      <c r="B237" s="98"/>
      <c r="C237" s="27"/>
      <c r="D237" s="27"/>
      <c r="E237" s="27"/>
    </row>
    <row r="238" spans="1:5" x14ac:dyDescent="0.25">
      <c r="A238" s="27"/>
      <c r="B238" s="98"/>
      <c r="C238" s="27"/>
      <c r="D238" s="27"/>
      <c r="E238" s="27"/>
    </row>
    <row r="239" spans="1:5" x14ac:dyDescent="0.25">
      <c r="A239" s="27"/>
      <c r="B239" s="98"/>
      <c r="C239" s="27"/>
      <c r="D239" s="27"/>
      <c r="E239" s="27"/>
    </row>
    <row r="240" spans="1:5" x14ac:dyDescent="0.25">
      <c r="A240" s="27"/>
      <c r="B240" s="98"/>
      <c r="C240" s="27"/>
      <c r="D240" s="27"/>
      <c r="E240" s="27"/>
    </row>
    <row r="241" spans="1:5" x14ac:dyDescent="0.25">
      <c r="A241" s="27"/>
      <c r="B241" s="98"/>
      <c r="C241" s="27"/>
      <c r="D241" s="27"/>
      <c r="E241" s="27"/>
    </row>
    <row r="242" spans="1:5" x14ac:dyDescent="0.25">
      <c r="A242" s="27"/>
      <c r="B242" s="98"/>
      <c r="C242" s="27"/>
      <c r="D242" s="27"/>
      <c r="E242" s="27"/>
    </row>
    <row r="243" spans="1:5" x14ac:dyDescent="0.25">
      <c r="A243" s="27"/>
      <c r="B243" s="98"/>
      <c r="C243" s="27"/>
      <c r="D243" s="27"/>
      <c r="E243" s="27"/>
    </row>
    <row r="244" spans="1:5" x14ac:dyDescent="0.25">
      <c r="A244" s="27"/>
      <c r="B244" s="98"/>
      <c r="C244" s="27"/>
      <c r="D244" s="27"/>
      <c r="E244" s="27"/>
    </row>
    <row r="245" spans="1:5" x14ac:dyDescent="0.25">
      <c r="A245" s="27"/>
      <c r="B245" s="98"/>
      <c r="C245" s="27"/>
      <c r="D245" s="27"/>
      <c r="E245" s="27"/>
    </row>
    <row r="246" spans="1:5" x14ac:dyDescent="0.25">
      <c r="A246" s="27"/>
      <c r="B246" s="98"/>
      <c r="C246" s="27"/>
      <c r="D246" s="27"/>
      <c r="E246" s="27"/>
    </row>
    <row r="247" spans="1:5" x14ac:dyDescent="0.25">
      <c r="A247" s="27"/>
      <c r="B247" s="98"/>
      <c r="C247" s="27"/>
      <c r="D247" s="27"/>
      <c r="E247" s="27"/>
    </row>
    <row r="248" spans="1:5" x14ac:dyDescent="0.25">
      <c r="A248" s="27"/>
      <c r="B248" s="98"/>
      <c r="C248" s="27"/>
      <c r="D248" s="27"/>
      <c r="E248" s="27"/>
    </row>
    <row r="249" spans="1:5" x14ac:dyDescent="0.25">
      <c r="A249" s="27"/>
      <c r="B249" s="98"/>
      <c r="C249" s="27"/>
      <c r="D249" s="27"/>
      <c r="E249" s="27"/>
    </row>
    <row r="250" spans="1:5" x14ac:dyDescent="0.25">
      <c r="A250" s="27"/>
      <c r="B250" s="98"/>
      <c r="C250" s="27"/>
      <c r="D250" s="27"/>
      <c r="E250" s="27"/>
    </row>
    <row r="251" spans="1:5" x14ac:dyDescent="0.25">
      <c r="A251" s="27"/>
      <c r="B251" s="98"/>
      <c r="C251" s="27"/>
      <c r="D251" s="27"/>
      <c r="E251" s="27"/>
    </row>
    <row r="252" spans="1:5" x14ac:dyDescent="0.25">
      <c r="A252" s="27"/>
      <c r="B252" s="98"/>
      <c r="C252" s="27"/>
      <c r="D252" s="27"/>
      <c r="E252" s="27"/>
    </row>
    <row r="253" spans="1:5" x14ac:dyDescent="0.25">
      <c r="A253" s="27"/>
      <c r="B253" s="98"/>
      <c r="C253" s="27"/>
      <c r="D253" s="27"/>
      <c r="E253" s="27"/>
    </row>
    <row r="254" spans="1:5" x14ac:dyDescent="0.25">
      <c r="A254" s="27"/>
      <c r="B254" s="98"/>
      <c r="C254" s="27"/>
      <c r="D254" s="27"/>
      <c r="E254" s="27"/>
    </row>
    <row r="255" spans="1:5" x14ac:dyDescent="0.25">
      <c r="A255" s="27"/>
      <c r="B255" s="98"/>
      <c r="C255" s="27"/>
      <c r="D255" s="27"/>
      <c r="E255" s="27"/>
    </row>
    <row r="256" spans="1:5" x14ac:dyDescent="0.25">
      <c r="A256" s="27"/>
      <c r="B256" s="98"/>
      <c r="C256" s="27"/>
      <c r="D256" s="27"/>
      <c r="E256" s="27"/>
    </row>
    <row r="257" spans="1:5" x14ac:dyDescent="0.25">
      <c r="A257" s="27"/>
      <c r="B257" s="98"/>
      <c r="C257" s="27"/>
      <c r="D257" s="27"/>
      <c r="E257" s="27"/>
    </row>
    <row r="258" spans="1:5" x14ac:dyDescent="0.25">
      <c r="A258" s="27"/>
      <c r="B258" s="98"/>
      <c r="C258" s="27"/>
      <c r="D258" s="27"/>
      <c r="E258" s="27"/>
    </row>
    <row r="259" spans="1:5" x14ac:dyDescent="0.25">
      <c r="A259" s="27"/>
      <c r="B259" s="98"/>
      <c r="C259" s="27"/>
      <c r="D259" s="27"/>
      <c r="E259" s="27"/>
    </row>
    <row r="260" spans="1:5" x14ac:dyDescent="0.25">
      <c r="A260" s="27"/>
      <c r="B260" s="98"/>
      <c r="C260" s="27"/>
      <c r="D260" s="27"/>
      <c r="E260" s="27"/>
    </row>
    <row r="261" spans="1:5" x14ac:dyDescent="0.25">
      <c r="A261" s="27"/>
      <c r="B261" s="98"/>
      <c r="C261" s="27"/>
      <c r="D261" s="27"/>
      <c r="E261" s="27"/>
    </row>
    <row r="262" spans="1:5" x14ac:dyDescent="0.25">
      <c r="A262" s="27"/>
      <c r="B262" s="98"/>
      <c r="C262" s="27"/>
      <c r="D262" s="27"/>
      <c r="E262" s="27"/>
    </row>
    <row r="263" spans="1:5" x14ac:dyDescent="0.25">
      <c r="A263" s="27"/>
      <c r="B263" s="98"/>
      <c r="C263" s="27"/>
      <c r="D263" s="27"/>
      <c r="E263" s="27"/>
    </row>
    <row r="264" spans="1:5" x14ac:dyDescent="0.25">
      <c r="A264" s="27"/>
      <c r="B264" s="98"/>
      <c r="C264" s="27"/>
      <c r="D264" s="27"/>
      <c r="E264" s="27"/>
    </row>
    <row r="265" spans="1:5" x14ac:dyDescent="0.25">
      <c r="A265" s="27"/>
      <c r="B265" s="98"/>
      <c r="C265" s="27"/>
      <c r="D265" s="27"/>
      <c r="E265" s="27"/>
    </row>
    <row r="266" spans="1:5" x14ac:dyDescent="0.25">
      <c r="A266" s="27"/>
      <c r="B266" s="98"/>
      <c r="C266" s="27"/>
      <c r="D266" s="27"/>
      <c r="E266" s="27"/>
    </row>
    <row r="267" spans="1:5" x14ac:dyDescent="0.25">
      <c r="A267" s="27"/>
      <c r="B267" s="98"/>
      <c r="C267" s="27"/>
      <c r="D267" s="27"/>
      <c r="E267" s="27"/>
    </row>
    <row r="268" spans="1:5" x14ac:dyDescent="0.25">
      <c r="A268" s="27"/>
      <c r="B268" s="98"/>
      <c r="C268" s="27"/>
      <c r="D268" s="27"/>
      <c r="E268" s="27"/>
    </row>
    <row r="269" spans="1:5" x14ac:dyDescent="0.25">
      <c r="A269" s="27"/>
      <c r="B269" s="98"/>
      <c r="C269" s="27"/>
      <c r="D269" s="27"/>
      <c r="E269" s="27"/>
    </row>
    <row r="270" spans="1:5" x14ac:dyDescent="0.25">
      <c r="A270" s="27"/>
      <c r="B270" s="98"/>
      <c r="C270" s="27"/>
      <c r="D270" s="27"/>
      <c r="E270" s="27"/>
    </row>
    <row r="271" spans="1:5" x14ac:dyDescent="0.25">
      <c r="A271" s="27"/>
      <c r="B271" s="98"/>
      <c r="C271" s="27"/>
      <c r="D271" s="27"/>
      <c r="E271" s="27"/>
    </row>
    <row r="272" spans="1:5" x14ac:dyDescent="0.25">
      <c r="A272" s="27"/>
      <c r="B272" s="98"/>
      <c r="C272" s="27"/>
      <c r="D272" s="27"/>
      <c r="E272" s="27"/>
    </row>
    <row r="273" spans="1:5" x14ac:dyDescent="0.25">
      <c r="A273" s="27"/>
      <c r="B273" s="98"/>
      <c r="C273" s="27"/>
      <c r="D273" s="27"/>
      <c r="E273" s="27"/>
    </row>
    <row r="274" spans="1:5" x14ac:dyDescent="0.25">
      <c r="A274" s="27"/>
      <c r="B274" s="98"/>
      <c r="C274" s="27"/>
      <c r="D274" s="27"/>
      <c r="E274" s="27"/>
    </row>
    <row r="275" spans="1:5" x14ac:dyDescent="0.25">
      <c r="A275" s="27"/>
      <c r="B275" s="98"/>
      <c r="C275" s="27"/>
      <c r="D275" s="27"/>
      <c r="E275" s="27"/>
    </row>
    <row r="276" spans="1:5" x14ac:dyDescent="0.25">
      <c r="A276" s="27"/>
      <c r="B276" s="98"/>
      <c r="C276" s="27"/>
      <c r="D276" s="27"/>
      <c r="E276" s="27"/>
    </row>
    <row r="277" spans="1:5" x14ac:dyDescent="0.25">
      <c r="A277" s="27"/>
      <c r="B277" s="98"/>
      <c r="C277" s="27"/>
      <c r="D277" s="27"/>
      <c r="E277" s="27"/>
    </row>
    <row r="278" spans="1:5" x14ac:dyDescent="0.25">
      <c r="A278" s="27"/>
      <c r="B278" s="98"/>
      <c r="C278" s="27"/>
      <c r="D278" s="27"/>
      <c r="E278" s="27"/>
    </row>
    <row r="279" spans="1:5" x14ac:dyDescent="0.25">
      <c r="A279" s="27"/>
      <c r="B279" s="98"/>
      <c r="C279" s="27"/>
      <c r="D279" s="27"/>
      <c r="E279" s="27"/>
    </row>
    <row r="280" spans="1:5" x14ac:dyDescent="0.25">
      <c r="A280" s="27"/>
      <c r="B280" s="98"/>
      <c r="C280" s="27"/>
      <c r="D280" s="27"/>
      <c r="E280" s="27"/>
    </row>
    <row r="281" spans="1:5" x14ac:dyDescent="0.25">
      <c r="A281" s="27"/>
      <c r="B281" s="98"/>
      <c r="C281" s="27"/>
      <c r="D281" s="27"/>
      <c r="E281" s="27"/>
    </row>
    <row r="282" spans="1:5" x14ac:dyDescent="0.25">
      <c r="A282" s="27"/>
      <c r="B282" s="98"/>
      <c r="C282" s="27"/>
      <c r="D282" s="27"/>
      <c r="E282" s="27"/>
    </row>
    <row r="283" spans="1:5" x14ac:dyDescent="0.25">
      <c r="A283" s="27"/>
      <c r="B283" s="98"/>
      <c r="C283" s="27"/>
      <c r="D283" s="27"/>
      <c r="E283" s="27"/>
    </row>
    <row r="284" spans="1:5" x14ac:dyDescent="0.25">
      <c r="A284" s="27"/>
      <c r="B284" s="98"/>
      <c r="C284" s="27"/>
      <c r="D284" s="27"/>
      <c r="E284" s="27"/>
    </row>
    <row r="285" spans="1:5" x14ac:dyDescent="0.25">
      <c r="A285" s="27"/>
      <c r="B285" s="98"/>
      <c r="C285" s="27"/>
      <c r="D285" s="27"/>
      <c r="E285" s="27"/>
    </row>
    <row r="286" spans="1:5" x14ac:dyDescent="0.25">
      <c r="A286" s="27"/>
      <c r="B286" s="98"/>
      <c r="C286" s="27"/>
      <c r="D286" s="27"/>
      <c r="E286" s="27"/>
    </row>
    <row r="287" spans="1:5" x14ac:dyDescent="0.25">
      <c r="A287" s="27"/>
      <c r="B287" s="98"/>
      <c r="C287" s="27"/>
      <c r="D287" s="27"/>
      <c r="E287" s="27"/>
    </row>
    <row r="288" spans="1:5" x14ac:dyDescent="0.25">
      <c r="A288" s="27"/>
      <c r="B288" s="98"/>
      <c r="C288" s="27"/>
      <c r="D288" s="27"/>
      <c r="E288" s="27"/>
    </row>
    <row r="289" spans="1:5" x14ac:dyDescent="0.25">
      <c r="A289" s="27"/>
      <c r="B289" s="98"/>
      <c r="C289" s="27"/>
      <c r="D289" s="27"/>
      <c r="E289" s="27"/>
    </row>
    <row r="290" spans="1:5" x14ac:dyDescent="0.25">
      <c r="A290" s="27"/>
      <c r="B290" s="98"/>
      <c r="C290" s="27"/>
      <c r="D290" s="27"/>
      <c r="E290" s="27"/>
    </row>
    <row r="291" spans="1:5" x14ac:dyDescent="0.25">
      <c r="A291" s="27"/>
      <c r="B291" s="98"/>
      <c r="C291" s="27"/>
      <c r="D291" s="27"/>
      <c r="E291" s="27"/>
    </row>
    <row r="292" spans="1:5" x14ac:dyDescent="0.25">
      <c r="A292" s="27"/>
      <c r="B292" s="98"/>
      <c r="C292" s="27"/>
      <c r="D292" s="27"/>
      <c r="E292" s="27"/>
    </row>
    <row r="293" spans="1:5" x14ac:dyDescent="0.25">
      <c r="A293" s="27"/>
      <c r="B293" s="98"/>
      <c r="C293" s="27"/>
      <c r="D293" s="27"/>
      <c r="E293" s="27"/>
    </row>
    <row r="294" spans="1:5" x14ac:dyDescent="0.25">
      <c r="A294" s="27"/>
      <c r="B294" s="98"/>
      <c r="C294" s="27"/>
      <c r="D294" s="27"/>
      <c r="E294" s="27"/>
    </row>
    <row r="295" spans="1:5" x14ac:dyDescent="0.25">
      <c r="A295" s="27"/>
      <c r="B295" s="98"/>
      <c r="C295" s="27"/>
      <c r="D295" s="27"/>
      <c r="E295" s="27"/>
    </row>
    <row r="296" spans="1:5" x14ac:dyDescent="0.25">
      <c r="A296" s="27"/>
      <c r="B296" s="98"/>
      <c r="C296" s="27"/>
      <c r="D296" s="27"/>
      <c r="E296" s="27"/>
    </row>
    <row r="297" spans="1:5" x14ac:dyDescent="0.25">
      <c r="A297" s="27"/>
      <c r="B297" s="98"/>
      <c r="C297" s="27"/>
      <c r="D297" s="27"/>
      <c r="E297" s="27"/>
    </row>
    <row r="298" spans="1:5" x14ac:dyDescent="0.25">
      <c r="A298" s="27"/>
      <c r="B298" s="98"/>
      <c r="C298" s="27"/>
      <c r="D298" s="27"/>
      <c r="E298" s="27"/>
    </row>
    <row r="299" spans="1:5" x14ac:dyDescent="0.25">
      <c r="A299" s="27"/>
      <c r="B299" s="98"/>
      <c r="C299" s="27"/>
      <c r="D299" s="27"/>
      <c r="E299" s="27"/>
    </row>
    <row r="300" spans="1:5" x14ac:dyDescent="0.25">
      <c r="A300" s="27"/>
      <c r="B300" s="98"/>
      <c r="C300" s="27"/>
      <c r="D300" s="27"/>
      <c r="E300" s="27"/>
    </row>
    <row r="301" spans="1:5" x14ac:dyDescent="0.25">
      <c r="A301" s="27"/>
      <c r="B301" s="98"/>
      <c r="C301" s="27"/>
      <c r="D301" s="27"/>
      <c r="E301" s="27"/>
    </row>
    <row r="302" spans="1:5" x14ac:dyDescent="0.25">
      <c r="A302" s="27"/>
      <c r="B302" s="98"/>
      <c r="C302" s="27"/>
      <c r="D302" s="27"/>
      <c r="E302" s="27"/>
    </row>
    <row r="303" spans="1:5" x14ac:dyDescent="0.25">
      <c r="A303" s="27"/>
      <c r="B303" s="98"/>
      <c r="C303" s="27"/>
      <c r="D303" s="27"/>
      <c r="E303" s="27"/>
    </row>
    <row r="304" spans="1:5" x14ac:dyDescent="0.25">
      <c r="A304" s="27"/>
      <c r="B304" s="98"/>
      <c r="C304" s="27"/>
      <c r="D304" s="27"/>
      <c r="E304" s="27"/>
    </row>
    <row r="305" spans="1:5" x14ac:dyDescent="0.25">
      <c r="A305" s="27"/>
      <c r="B305" s="98"/>
      <c r="C305" s="27"/>
      <c r="D305" s="27"/>
      <c r="E305" s="27"/>
    </row>
    <row r="306" spans="1:5" x14ac:dyDescent="0.25">
      <c r="A306" s="27"/>
      <c r="B306" s="98"/>
      <c r="C306" s="27"/>
      <c r="D306" s="27"/>
      <c r="E306" s="27"/>
    </row>
    <row r="307" spans="1:5" x14ac:dyDescent="0.25">
      <c r="A307" s="27"/>
      <c r="B307" s="98"/>
      <c r="C307" s="27"/>
      <c r="D307" s="27"/>
      <c r="E307" s="27"/>
    </row>
    <row r="308" spans="1:5" x14ac:dyDescent="0.25">
      <c r="A308" s="27"/>
      <c r="B308" s="98"/>
      <c r="C308" s="27"/>
      <c r="D308" s="27"/>
      <c r="E308" s="27"/>
    </row>
    <row r="309" spans="1:5" x14ac:dyDescent="0.25">
      <c r="A309" s="27"/>
      <c r="B309" s="98"/>
      <c r="C309" s="27"/>
      <c r="D309" s="27"/>
      <c r="E309" s="27"/>
    </row>
    <row r="310" spans="1:5" x14ac:dyDescent="0.25">
      <c r="A310" s="27"/>
      <c r="B310" s="98"/>
      <c r="C310" s="27"/>
      <c r="D310" s="27"/>
      <c r="E310" s="27"/>
    </row>
    <row r="311" spans="1:5" x14ac:dyDescent="0.25">
      <c r="A311" s="27"/>
      <c r="B311" s="98"/>
      <c r="C311" s="27"/>
      <c r="D311" s="27"/>
      <c r="E311" s="27"/>
    </row>
    <row r="312" spans="1:5" x14ac:dyDescent="0.25">
      <c r="A312" s="27"/>
      <c r="B312" s="98"/>
      <c r="C312" s="27"/>
      <c r="D312" s="27"/>
      <c r="E312" s="27"/>
    </row>
    <row r="313" spans="1:5" x14ac:dyDescent="0.25">
      <c r="A313" s="27"/>
      <c r="B313" s="98"/>
      <c r="C313" s="27"/>
      <c r="D313" s="27"/>
      <c r="E313" s="27"/>
    </row>
    <row r="314" spans="1:5" x14ac:dyDescent="0.25">
      <c r="A314" s="27"/>
      <c r="B314" s="98"/>
      <c r="C314" s="27"/>
      <c r="D314" s="27"/>
      <c r="E314" s="27"/>
    </row>
    <row r="315" spans="1:5" x14ac:dyDescent="0.25">
      <c r="A315" s="27"/>
      <c r="B315" s="98"/>
      <c r="C315" s="27"/>
      <c r="D315" s="27"/>
      <c r="E315" s="27"/>
    </row>
    <row r="316" spans="1:5" x14ac:dyDescent="0.25">
      <c r="A316" s="27"/>
      <c r="B316" s="98"/>
      <c r="C316" s="27"/>
      <c r="D316" s="27"/>
      <c r="E316" s="27"/>
    </row>
    <row r="317" spans="1:5" x14ac:dyDescent="0.25">
      <c r="A317" s="27"/>
      <c r="B317" s="98"/>
      <c r="C317" s="27"/>
      <c r="D317" s="27"/>
      <c r="E317" s="27"/>
    </row>
    <row r="318" spans="1:5" x14ac:dyDescent="0.25">
      <c r="A318" s="27"/>
      <c r="B318" s="98"/>
      <c r="C318" s="27"/>
      <c r="D318" s="27"/>
      <c r="E318" s="27"/>
    </row>
    <row r="319" spans="1:5" x14ac:dyDescent="0.25">
      <c r="A319" s="27"/>
      <c r="B319" s="98"/>
      <c r="C319" s="27"/>
      <c r="D319" s="27"/>
      <c r="E319" s="27"/>
    </row>
    <row r="320" spans="1:5" x14ac:dyDescent="0.25">
      <c r="A320" s="27"/>
      <c r="B320" s="98"/>
      <c r="C320" s="27"/>
      <c r="D320" s="27"/>
      <c r="E320" s="27"/>
    </row>
    <row r="321" spans="1:5" x14ac:dyDescent="0.25">
      <c r="A321" s="27"/>
      <c r="B321" s="98"/>
      <c r="C321" s="27"/>
      <c r="D321" s="27"/>
      <c r="E321" s="27"/>
    </row>
    <row r="322" spans="1:5" x14ac:dyDescent="0.25">
      <c r="A322" s="27"/>
      <c r="B322" s="98"/>
      <c r="C322" s="27"/>
      <c r="D322" s="27"/>
      <c r="E322" s="27"/>
    </row>
    <row r="323" spans="1:5" x14ac:dyDescent="0.25">
      <c r="A323" s="27"/>
      <c r="B323" s="98"/>
      <c r="C323" s="27"/>
      <c r="D323" s="27"/>
      <c r="E323" s="27"/>
    </row>
    <row r="324" spans="1:5" x14ac:dyDescent="0.25">
      <c r="A324" s="27"/>
      <c r="B324" s="98"/>
      <c r="C324" s="27"/>
      <c r="D324" s="27"/>
      <c r="E324" s="27"/>
    </row>
    <row r="325" spans="1:5" x14ac:dyDescent="0.25">
      <c r="A325" s="27"/>
      <c r="B325" s="98"/>
      <c r="C325" s="27"/>
      <c r="D325" s="27"/>
      <c r="E325" s="27"/>
    </row>
    <row r="326" spans="1:5" x14ac:dyDescent="0.25">
      <c r="A326" s="27"/>
      <c r="B326" s="98"/>
      <c r="C326" s="27"/>
      <c r="D326" s="27"/>
      <c r="E326" s="27"/>
    </row>
    <row r="327" spans="1:5" x14ac:dyDescent="0.25">
      <c r="A327" s="27"/>
      <c r="B327" s="98"/>
      <c r="C327" s="27"/>
      <c r="D327" s="27"/>
      <c r="E327" s="27"/>
    </row>
    <row r="328" spans="1:5" x14ac:dyDescent="0.25">
      <c r="A328" s="27"/>
      <c r="B328" s="98"/>
      <c r="C328" s="27"/>
      <c r="D328" s="27"/>
      <c r="E328" s="27"/>
    </row>
    <row r="329" spans="1:5" x14ac:dyDescent="0.25">
      <c r="A329" s="27"/>
      <c r="B329" s="98"/>
      <c r="C329" s="27"/>
      <c r="D329" s="27"/>
      <c r="E329" s="27"/>
    </row>
    <row r="330" spans="1:5" x14ac:dyDescent="0.25">
      <c r="A330" s="27"/>
      <c r="B330" s="98"/>
      <c r="C330" s="27"/>
      <c r="D330" s="27"/>
      <c r="E330" s="27"/>
    </row>
    <row r="331" spans="1:5" x14ac:dyDescent="0.25">
      <c r="A331" s="27"/>
      <c r="B331" s="98"/>
      <c r="C331" s="27"/>
      <c r="D331" s="27"/>
      <c r="E331" s="27"/>
    </row>
    <row r="332" spans="1:5" x14ac:dyDescent="0.25">
      <c r="A332" s="27"/>
      <c r="B332" s="98"/>
      <c r="C332" s="27"/>
      <c r="D332" s="27"/>
      <c r="E332" s="27"/>
    </row>
    <row r="333" spans="1:5" x14ac:dyDescent="0.25">
      <c r="A333" s="27"/>
      <c r="B333" s="98"/>
      <c r="C333" s="27"/>
      <c r="D333" s="27"/>
      <c r="E333" s="27"/>
    </row>
    <row r="334" spans="1:5" x14ac:dyDescent="0.25">
      <c r="A334" s="27"/>
      <c r="B334" s="98"/>
      <c r="C334" s="27"/>
      <c r="D334" s="27"/>
      <c r="E334" s="27"/>
    </row>
    <row r="335" spans="1:5" x14ac:dyDescent="0.25">
      <c r="A335" s="27"/>
      <c r="B335" s="98"/>
      <c r="C335" s="27"/>
      <c r="D335" s="27"/>
      <c r="E335" s="27"/>
    </row>
    <row r="336" spans="1:5" x14ac:dyDescent="0.25">
      <c r="A336" s="27"/>
      <c r="B336" s="98"/>
      <c r="C336" s="27"/>
      <c r="D336" s="27"/>
      <c r="E336" s="27"/>
    </row>
    <row r="337" spans="1:5" x14ac:dyDescent="0.25">
      <c r="A337" s="27"/>
      <c r="B337" s="98"/>
      <c r="C337" s="27"/>
      <c r="D337" s="27"/>
      <c r="E337" s="27"/>
    </row>
    <row r="338" spans="1:5" x14ac:dyDescent="0.25">
      <c r="A338" s="27"/>
      <c r="B338" s="98"/>
      <c r="C338" s="27"/>
      <c r="D338" s="27"/>
      <c r="E338" s="27"/>
    </row>
    <row r="339" spans="1:5" x14ac:dyDescent="0.25">
      <c r="A339" s="27"/>
      <c r="B339" s="98"/>
      <c r="C339" s="27"/>
      <c r="D339" s="27"/>
      <c r="E339" s="27"/>
    </row>
    <row r="340" spans="1:5" x14ac:dyDescent="0.25">
      <c r="A340" s="27"/>
      <c r="B340" s="98"/>
      <c r="C340" s="27"/>
      <c r="D340" s="27"/>
      <c r="E340" s="27"/>
    </row>
    <row r="341" spans="1:5" x14ac:dyDescent="0.25">
      <c r="A341" s="27"/>
      <c r="B341" s="98"/>
      <c r="C341" s="27"/>
      <c r="D341" s="27"/>
      <c r="E341" s="27"/>
    </row>
    <row r="342" spans="1:5" x14ac:dyDescent="0.25">
      <c r="A342" s="27"/>
      <c r="B342" s="98"/>
      <c r="C342" s="27"/>
      <c r="D342" s="27"/>
      <c r="E342" s="27"/>
    </row>
    <row r="343" spans="1:5" x14ac:dyDescent="0.25">
      <c r="A343" s="27"/>
      <c r="B343" s="98"/>
      <c r="C343" s="27"/>
      <c r="D343" s="27"/>
      <c r="E343" s="27"/>
    </row>
    <row r="344" spans="1:5" x14ac:dyDescent="0.25">
      <c r="A344" s="27"/>
      <c r="B344" s="98"/>
      <c r="C344" s="27"/>
      <c r="D344" s="27"/>
      <c r="E344" s="27"/>
    </row>
    <row r="345" spans="1:5" x14ac:dyDescent="0.25">
      <c r="A345" s="27"/>
      <c r="B345" s="98"/>
      <c r="C345" s="27"/>
      <c r="D345" s="27"/>
      <c r="E345" s="27"/>
    </row>
    <row r="346" spans="1:5" x14ac:dyDescent="0.25">
      <c r="A346" s="27"/>
      <c r="B346" s="98"/>
      <c r="C346" s="27"/>
      <c r="D346" s="27"/>
      <c r="E346" s="27"/>
    </row>
    <row r="347" spans="1:5" x14ac:dyDescent="0.25">
      <c r="A347" s="27"/>
      <c r="B347" s="98"/>
      <c r="C347" s="27"/>
      <c r="D347" s="27"/>
      <c r="E347" s="27"/>
    </row>
    <row r="348" spans="1:5" x14ac:dyDescent="0.25">
      <c r="A348" s="27"/>
      <c r="B348" s="98"/>
      <c r="C348" s="27"/>
      <c r="D348" s="27"/>
      <c r="E348" s="27"/>
    </row>
    <row r="349" spans="1:5" x14ac:dyDescent="0.25">
      <c r="A349" s="27"/>
      <c r="B349" s="98"/>
      <c r="C349" s="27"/>
      <c r="D349" s="27"/>
      <c r="E349" s="27"/>
    </row>
    <row r="350" spans="1:5" x14ac:dyDescent="0.25">
      <c r="A350" s="27"/>
      <c r="B350" s="98"/>
      <c r="C350" s="27"/>
      <c r="D350" s="27"/>
      <c r="E350" s="27"/>
    </row>
    <row r="351" spans="1:5" x14ac:dyDescent="0.25">
      <c r="A351" s="27"/>
      <c r="B351" s="98"/>
      <c r="C351" s="27"/>
      <c r="D351" s="27"/>
      <c r="E351" s="27"/>
    </row>
    <row r="352" spans="1:5" x14ac:dyDescent="0.25">
      <c r="A352" s="27"/>
      <c r="B352" s="98"/>
      <c r="C352" s="27"/>
      <c r="D352" s="27"/>
      <c r="E352" s="27"/>
    </row>
    <row r="353" spans="1:5" x14ac:dyDescent="0.25">
      <c r="A353" s="27"/>
      <c r="B353" s="98"/>
      <c r="C353" s="27"/>
      <c r="D353" s="27"/>
      <c r="E353" s="27"/>
    </row>
    <row r="354" spans="1:5" x14ac:dyDescent="0.25">
      <c r="A354" s="27"/>
      <c r="B354" s="98"/>
      <c r="C354" s="27"/>
      <c r="D354" s="27"/>
      <c r="E354" s="27"/>
    </row>
    <row r="355" spans="1:5" x14ac:dyDescent="0.25">
      <c r="A355" s="27"/>
      <c r="B355" s="98"/>
      <c r="C355" s="27"/>
      <c r="D355" s="27"/>
      <c r="E355" s="27"/>
    </row>
    <row r="356" spans="1:5" x14ac:dyDescent="0.25">
      <c r="A356" s="27"/>
      <c r="B356" s="98"/>
      <c r="C356" s="27"/>
      <c r="D356" s="27"/>
      <c r="E356" s="27"/>
    </row>
    <row r="357" spans="1:5" x14ac:dyDescent="0.25">
      <c r="A357" s="27"/>
      <c r="B357" s="98"/>
      <c r="C357" s="27"/>
      <c r="D357" s="27"/>
      <c r="E357" s="27"/>
    </row>
    <row r="358" spans="1:5" x14ac:dyDescent="0.25">
      <c r="A358" s="27"/>
      <c r="B358" s="98"/>
      <c r="C358" s="27"/>
      <c r="D358" s="27"/>
      <c r="E358" s="27"/>
    </row>
    <row r="359" spans="1:5" x14ac:dyDescent="0.25">
      <c r="A359" s="27"/>
      <c r="B359" s="98"/>
      <c r="C359" s="27"/>
      <c r="D359" s="27"/>
      <c r="E359" s="27"/>
    </row>
    <row r="360" spans="1:5" x14ac:dyDescent="0.25">
      <c r="A360" s="27"/>
      <c r="B360" s="98"/>
      <c r="C360" s="27"/>
      <c r="D360" s="27"/>
      <c r="E360" s="27"/>
    </row>
    <row r="361" spans="1:5" x14ac:dyDescent="0.25">
      <c r="A361" s="27"/>
      <c r="B361" s="98"/>
      <c r="C361" s="27"/>
      <c r="D361" s="27"/>
      <c r="E361" s="27"/>
    </row>
    <row r="362" spans="1:5" x14ac:dyDescent="0.25">
      <c r="A362" s="27"/>
      <c r="B362" s="98"/>
      <c r="C362" s="27"/>
      <c r="D362" s="27"/>
      <c r="E362" s="27"/>
    </row>
    <row r="363" spans="1:5" x14ac:dyDescent="0.25">
      <c r="A363" s="27"/>
      <c r="B363" s="98"/>
      <c r="C363" s="27"/>
      <c r="D363" s="27"/>
      <c r="E363" s="27"/>
    </row>
    <row r="364" spans="1:5" x14ac:dyDescent="0.25">
      <c r="A364" s="27"/>
      <c r="B364" s="98"/>
      <c r="C364" s="27"/>
      <c r="D364" s="27"/>
      <c r="E364" s="27"/>
    </row>
    <row r="365" spans="1:5" x14ac:dyDescent="0.25">
      <c r="A365" s="27"/>
      <c r="B365" s="98"/>
      <c r="C365" s="27"/>
      <c r="D365" s="27"/>
      <c r="E365" s="27"/>
    </row>
    <row r="366" spans="1:5" x14ac:dyDescent="0.25">
      <c r="A366" s="27"/>
      <c r="B366" s="98"/>
      <c r="C366" s="27"/>
      <c r="D366" s="27"/>
      <c r="E366" s="27"/>
    </row>
    <row r="367" spans="1:5" x14ac:dyDescent="0.25">
      <c r="A367" s="27"/>
      <c r="B367" s="98"/>
      <c r="C367" s="27"/>
      <c r="D367" s="27"/>
      <c r="E367" s="27"/>
    </row>
    <row r="368" spans="1:5" x14ac:dyDescent="0.25">
      <c r="A368" s="27"/>
      <c r="B368" s="98"/>
      <c r="C368" s="27"/>
      <c r="D368" s="27"/>
      <c r="E368" s="27"/>
    </row>
    <row r="369" spans="1:5" x14ac:dyDescent="0.25">
      <c r="A369" s="27"/>
      <c r="B369" s="98"/>
      <c r="C369" s="27"/>
      <c r="D369" s="27"/>
      <c r="E369" s="27"/>
    </row>
    <row r="370" spans="1:5" x14ac:dyDescent="0.25">
      <c r="A370" s="27"/>
      <c r="B370" s="98"/>
      <c r="C370" s="27"/>
      <c r="D370" s="27"/>
      <c r="E370" s="27"/>
    </row>
    <row r="371" spans="1:5" x14ac:dyDescent="0.25">
      <c r="A371" s="27"/>
      <c r="B371" s="98"/>
      <c r="C371" s="27"/>
      <c r="D371" s="27"/>
      <c r="E371" s="27"/>
    </row>
    <row r="372" spans="1:5" x14ac:dyDescent="0.25">
      <c r="A372" s="27"/>
      <c r="B372" s="98"/>
      <c r="C372" s="27"/>
      <c r="D372" s="27"/>
      <c r="E372" s="27"/>
    </row>
    <row r="373" spans="1:5" x14ac:dyDescent="0.25">
      <c r="A373" s="27"/>
      <c r="B373" s="98"/>
      <c r="C373" s="27"/>
      <c r="D373" s="27"/>
      <c r="E373" s="27"/>
    </row>
    <row r="374" spans="1:5" x14ac:dyDescent="0.25">
      <c r="A374" s="27"/>
      <c r="B374" s="98"/>
      <c r="C374" s="27"/>
      <c r="D374" s="27"/>
      <c r="E374" s="27"/>
    </row>
    <row r="375" spans="1:5" x14ac:dyDescent="0.25">
      <c r="A375" s="27"/>
      <c r="B375" s="98"/>
      <c r="C375" s="27"/>
      <c r="D375" s="27"/>
      <c r="E375" s="27"/>
    </row>
    <row r="376" spans="1:5" x14ac:dyDescent="0.25">
      <c r="A376" s="27"/>
      <c r="B376" s="98"/>
      <c r="C376" s="27"/>
      <c r="D376" s="27"/>
      <c r="E376" s="27"/>
    </row>
    <row r="377" spans="1:5" x14ac:dyDescent="0.25">
      <c r="A377" s="27"/>
      <c r="B377" s="98"/>
      <c r="C377" s="27"/>
      <c r="D377" s="27"/>
      <c r="E377" s="27"/>
    </row>
    <row r="378" spans="1:5" x14ac:dyDescent="0.25">
      <c r="A378" s="27"/>
      <c r="B378" s="98"/>
      <c r="C378" s="27"/>
      <c r="D378" s="27"/>
      <c r="E378" s="27"/>
    </row>
    <row r="379" spans="1:5" x14ac:dyDescent="0.25">
      <c r="A379" s="27"/>
      <c r="B379" s="98"/>
      <c r="C379" s="27"/>
      <c r="D379" s="27"/>
      <c r="E379" s="27"/>
    </row>
    <row r="380" spans="1:5" x14ac:dyDescent="0.25">
      <c r="A380" s="27"/>
      <c r="B380" s="98"/>
      <c r="C380" s="27"/>
      <c r="D380" s="27"/>
      <c r="E380" s="27"/>
    </row>
    <row r="381" spans="1:5" x14ac:dyDescent="0.25">
      <c r="A381" s="27"/>
      <c r="B381" s="98"/>
      <c r="C381" s="27"/>
      <c r="D381" s="27"/>
      <c r="E381" s="27"/>
    </row>
    <row r="382" spans="1:5" x14ac:dyDescent="0.25">
      <c r="A382" s="27"/>
      <c r="B382" s="98"/>
      <c r="C382" s="27"/>
      <c r="D382" s="27"/>
      <c r="E382" s="27"/>
    </row>
    <row r="383" spans="1:5" x14ac:dyDescent="0.25">
      <c r="A383" s="27"/>
      <c r="B383" s="98"/>
      <c r="C383" s="27"/>
      <c r="D383" s="27"/>
      <c r="E383" s="27"/>
    </row>
    <row r="384" spans="1:5" x14ac:dyDescent="0.25">
      <c r="A384" s="27"/>
      <c r="B384" s="98"/>
      <c r="C384" s="27"/>
      <c r="D384" s="27"/>
      <c r="E384" s="27"/>
    </row>
    <row r="385" spans="1:5" x14ac:dyDescent="0.25">
      <c r="A385" s="27"/>
      <c r="B385" s="98"/>
      <c r="C385" s="27"/>
      <c r="D385" s="27"/>
      <c r="E385" s="27"/>
    </row>
    <row r="386" spans="1:5" x14ac:dyDescent="0.25">
      <c r="A386" s="27"/>
      <c r="B386" s="98"/>
      <c r="C386" s="27"/>
      <c r="D386" s="27"/>
      <c r="E386" s="27"/>
    </row>
    <row r="387" spans="1:5" x14ac:dyDescent="0.25">
      <c r="A387" s="27"/>
      <c r="B387" s="98"/>
      <c r="C387" s="27"/>
      <c r="D387" s="27"/>
      <c r="E387" s="27"/>
    </row>
    <row r="388" spans="1:5" x14ac:dyDescent="0.25">
      <c r="A388" s="27"/>
      <c r="B388" s="98"/>
      <c r="C388" s="27"/>
      <c r="D388" s="27"/>
      <c r="E388" s="27"/>
    </row>
    <row r="389" spans="1:5" x14ac:dyDescent="0.25">
      <c r="A389" s="27"/>
      <c r="B389" s="98"/>
      <c r="C389" s="27"/>
      <c r="D389" s="27"/>
      <c r="E389" s="27"/>
    </row>
    <row r="390" spans="1:5" x14ac:dyDescent="0.25">
      <c r="A390" s="27"/>
      <c r="B390" s="98"/>
      <c r="C390" s="27"/>
      <c r="D390" s="27"/>
      <c r="E390" s="27"/>
    </row>
    <row r="391" spans="1:5" x14ac:dyDescent="0.25">
      <c r="A391" s="27"/>
      <c r="B391" s="98"/>
      <c r="C391" s="27"/>
      <c r="D391" s="27"/>
      <c r="E391" s="27"/>
    </row>
    <row r="392" spans="1:5" x14ac:dyDescent="0.25">
      <c r="A392" s="27"/>
      <c r="B392" s="98"/>
      <c r="C392" s="27"/>
      <c r="D392" s="27"/>
      <c r="E392" s="27"/>
    </row>
    <row r="393" spans="1:5" x14ac:dyDescent="0.25">
      <c r="A393" s="27"/>
      <c r="B393" s="98"/>
      <c r="C393" s="27"/>
      <c r="D393" s="27"/>
      <c r="E393" s="27"/>
    </row>
    <row r="394" spans="1:5" x14ac:dyDescent="0.25">
      <c r="A394" s="27"/>
      <c r="B394" s="98"/>
      <c r="C394" s="27"/>
      <c r="D394" s="27"/>
      <c r="E394" s="27"/>
    </row>
    <row r="395" spans="1:5" x14ac:dyDescent="0.25">
      <c r="A395" s="27"/>
      <c r="B395" s="98"/>
      <c r="C395" s="27"/>
      <c r="D395" s="27"/>
      <c r="E395" s="27"/>
    </row>
    <row r="396" spans="1:5" x14ac:dyDescent="0.25">
      <c r="A396" s="27"/>
      <c r="B396" s="98"/>
      <c r="C396" s="27"/>
      <c r="D396" s="27"/>
      <c r="E396" s="27"/>
    </row>
    <row r="397" spans="1:5" x14ac:dyDescent="0.25">
      <c r="A397" s="27"/>
      <c r="B397" s="98"/>
      <c r="C397" s="27"/>
      <c r="D397" s="27"/>
      <c r="E397" s="27"/>
    </row>
    <row r="398" spans="1:5" x14ac:dyDescent="0.25">
      <c r="A398" s="27"/>
      <c r="B398" s="98"/>
      <c r="C398" s="27"/>
      <c r="D398" s="27"/>
      <c r="E398" s="27"/>
    </row>
    <row r="399" spans="1:5" x14ac:dyDescent="0.25">
      <c r="A399" s="27"/>
      <c r="B399" s="98"/>
      <c r="C399" s="27"/>
      <c r="D399" s="27"/>
      <c r="E399" s="27"/>
    </row>
    <row r="400" spans="1:5" x14ac:dyDescent="0.25">
      <c r="A400" s="27"/>
      <c r="B400" s="98"/>
      <c r="C400" s="27"/>
      <c r="D400" s="27"/>
      <c r="E400" s="27"/>
    </row>
    <row r="401" spans="1:5" x14ac:dyDescent="0.25">
      <c r="A401" s="27"/>
      <c r="B401" s="98"/>
      <c r="C401" s="27"/>
      <c r="D401" s="27"/>
      <c r="E401" s="27"/>
    </row>
    <row r="402" spans="1:5" x14ac:dyDescent="0.25">
      <c r="A402" s="27"/>
      <c r="B402" s="98"/>
      <c r="C402" s="27"/>
      <c r="D402" s="27"/>
      <c r="E402" s="27"/>
    </row>
    <row r="403" spans="1:5" x14ac:dyDescent="0.25">
      <c r="A403" s="27"/>
      <c r="B403" s="98"/>
      <c r="C403" s="27"/>
      <c r="D403" s="27"/>
      <c r="E403" s="27"/>
    </row>
    <row r="404" spans="1:5" x14ac:dyDescent="0.25">
      <c r="A404" s="27"/>
      <c r="B404" s="98"/>
      <c r="C404" s="27"/>
      <c r="D404" s="27"/>
      <c r="E404" s="27"/>
    </row>
    <row r="405" spans="1:5" x14ac:dyDescent="0.25">
      <c r="A405" s="27"/>
      <c r="B405" s="98"/>
      <c r="C405" s="27"/>
      <c r="D405" s="27"/>
      <c r="E405" s="27"/>
    </row>
    <row r="406" spans="1:5" x14ac:dyDescent="0.25">
      <c r="A406" s="27"/>
      <c r="B406" s="98"/>
      <c r="C406" s="27"/>
      <c r="D406" s="27"/>
      <c r="E406" s="27"/>
    </row>
    <row r="407" spans="1:5" x14ac:dyDescent="0.25">
      <c r="A407" s="27"/>
      <c r="B407" s="98"/>
      <c r="C407" s="27"/>
      <c r="D407" s="27"/>
      <c r="E407" s="27"/>
    </row>
    <row r="408" spans="1:5" x14ac:dyDescent="0.25">
      <c r="A408" s="27"/>
      <c r="B408" s="98"/>
      <c r="C408" s="27"/>
      <c r="D408" s="27"/>
      <c r="E408" s="27"/>
    </row>
    <row r="409" spans="1:5" x14ac:dyDescent="0.25">
      <c r="A409" s="27"/>
      <c r="B409" s="98"/>
      <c r="C409" s="27"/>
      <c r="D409" s="27"/>
      <c r="E409" s="27"/>
    </row>
    <row r="410" spans="1:5" x14ac:dyDescent="0.25">
      <c r="A410" s="27"/>
      <c r="B410" s="98"/>
      <c r="C410" s="27"/>
      <c r="D410" s="27"/>
      <c r="E410" s="27"/>
    </row>
    <row r="411" spans="1:5" x14ac:dyDescent="0.25">
      <c r="A411" s="27"/>
      <c r="B411" s="98"/>
      <c r="C411" s="27"/>
      <c r="D411" s="27"/>
      <c r="E411" s="27"/>
    </row>
    <row r="412" spans="1:5" x14ac:dyDescent="0.25">
      <c r="A412" s="27"/>
      <c r="B412" s="98"/>
      <c r="C412" s="27"/>
      <c r="D412" s="27"/>
      <c r="E412" s="27"/>
    </row>
    <row r="413" spans="1:5" x14ac:dyDescent="0.25">
      <c r="A413" s="27"/>
      <c r="B413" s="98"/>
      <c r="C413" s="27"/>
      <c r="D413" s="27"/>
      <c r="E413" s="27"/>
    </row>
    <row r="414" spans="1:5" x14ac:dyDescent="0.25">
      <c r="A414" s="27"/>
      <c r="B414" s="98"/>
      <c r="C414" s="27"/>
      <c r="D414" s="27"/>
      <c r="E414" s="27"/>
    </row>
    <row r="415" spans="1:5" x14ac:dyDescent="0.25">
      <c r="A415" s="27"/>
      <c r="B415" s="98"/>
      <c r="C415" s="27"/>
      <c r="D415" s="27"/>
      <c r="E415" s="27"/>
    </row>
    <row r="416" spans="1:5" x14ac:dyDescent="0.25">
      <c r="A416" s="27"/>
      <c r="B416" s="98"/>
      <c r="C416" s="27"/>
      <c r="D416" s="27"/>
      <c r="E416" s="27"/>
    </row>
    <row r="417" spans="1:5" x14ac:dyDescent="0.25">
      <c r="A417" s="27"/>
      <c r="B417" s="98"/>
      <c r="C417" s="27"/>
      <c r="D417" s="27"/>
      <c r="E417" s="27"/>
    </row>
    <row r="418" spans="1:5" x14ac:dyDescent="0.25">
      <c r="A418" s="27"/>
      <c r="B418" s="98"/>
      <c r="C418" s="27"/>
      <c r="D418" s="27"/>
      <c r="E418" s="27"/>
    </row>
    <row r="419" spans="1:5" x14ac:dyDescent="0.25">
      <c r="A419" s="27"/>
      <c r="B419" s="98"/>
      <c r="C419" s="27"/>
      <c r="D419" s="27"/>
      <c r="E419" s="27"/>
    </row>
    <row r="420" spans="1:5" x14ac:dyDescent="0.25">
      <c r="A420" s="27"/>
      <c r="B420" s="98"/>
      <c r="C420" s="27"/>
      <c r="D420" s="27"/>
      <c r="E420" s="27"/>
    </row>
    <row r="421" spans="1:5" x14ac:dyDescent="0.25">
      <c r="A421" s="27"/>
      <c r="B421" s="98"/>
      <c r="C421" s="27"/>
      <c r="D421" s="27"/>
      <c r="E421" s="27"/>
    </row>
    <row r="422" spans="1:5" x14ac:dyDescent="0.25">
      <c r="A422" s="27"/>
      <c r="B422" s="98"/>
      <c r="C422" s="27"/>
      <c r="D422" s="27"/>
      <c r="E422" s="27"/>
    </row>
    <row r="423" spans="1:5" x14ac:dyDescent="0.25">
      <c r="A423" s="27"/>
      <c r="B423" s="98"/>
      <c r="C423" s="27"/>
      <c r="D423" s="27"/>
      <c r="E423" s="27"/>
    </row>
    <row r="424" spans="1:5" x14ac:dyDescent="0.25">
      <c r="A424" s="27"/>
      <c r="B424" s="98"/>
      <c r="C424" s="27"/>
      <c r="D424" s="27"/>
      <c r="E424" s="27"/>
    </row>
    <row r="425" spans="1:5" x14ac:dyDescent="0.25">
      <c r="A425" s="27"/>
      <c r="B425" s="98"/>
      <c r="C425" s="27"/>
      <c r="D425" s="27"/>
      <c r="E425" s="27"/>
    </row>
    <row r="426" spans="1:5" x14ac:dyDescent="0.25">
      <c r="A426" s="27"/>
      <c r="B426" s="98"/>
      <c r="C426" s="27"/>
      <c r="D426" s="27"/>
      <c r="E426" s="27"/>
    </row>
    <row r="427" spans="1:5" x14ac:dyDescent="0.25">
      <c r="A427" s="27"/>
      <c r="B427" s="98"/>
      <c r="C427" s="27"/>
      <c r="D427" s="27"/>
      <c r="E427" s="27"/>
    </row>
    <row r="428" spans="1:5" x14ac:dyDescent="0.25">
      <c r="A428" s="27"/>
      <c r="B428" s="98"/>
      <c r="C428" s="27"/>
      <c r="D428" s="27"/>
      <c r="E428" s="27"/>
    </row>
    <row r="429" spans="1:5" x14ac:dyDescent="0.25">
      <c r="A429" s="27"/>
      <c r="B429" s="98"/>
      <c r="C429" s="27"/>
      <c r="D429" s="27"/>
      <c r="E429" s="27"/>
    </row>
    <row r="430" spans="1:5" x14ac:dyDescent="0.25">
      <c r="A430" s="27"/>
      <c r="B430" s="98"/>
      <c r="C430" s="27"/>
      <c r="D430" s="27"/>
      <c r="E430" s="27"/>
    </row>
    <row r="431" spans="1:5" x14ac:dyDescent="0.25">
      <c r="A431" s="27"/>
      <c r="B431" s="98"/>
      <c r="C431" s="27"/>
      <c r="D431" s="27"/>
      <c r="E431" s="27"/>
    </row>
    <row r="432" spans="1:5" x14ac:dyDescent="0.25">
      <c r="A432" s="27"/>
      <c r="B432" s="98"/>
      <c r="C432" s="27"/>
      <c r="D432" s="27"/>
      <c r="E432" s="27"/>
    </row>
    <row r="433" spans="1:5" x14ac:dyDescent="0.25">
      <c r="A433" s="27"/>
      <c r="B433" s="98"/>
      <c r="C433" s="27"/>
      <c r="D433" s="27"/>
      <c r="E433" s="27"/>
    </row>
    <row r="434" spans="1:5" x14ac:dyDescent="0.25">
      <c r="A434" s="27"/>
      <c r="B434" s="98"/>
      <c r="C434" s="27"/>
      <c r="D434" s="27"/>
      <c r="E434" s="27"/>
    </row>
    <row r="435" spans="1:5" x14ac:dyDescent="0.25">
      <c r="A435" s="27"/>
      <c r="B435" s="98"/>
      <c r="C435" s="27"/>
      <c r="D435" s="27"/>
      <c r="E435" s="27"/>
    </row>
    <row r="436" spans="1:5" x14ac:dyDescent="0.25">
      <c r="A436" s="27"/>
      <c r="B436" s="98"/>
      <c r="C436" s="27"/>
      <c r="D436" s="27"/>
      <c r="E436" s="27"/>
    </row>
    <row r="437" spans="1:5" x14ac:dyDescent="0.25">
      <c r="A437" s="27"/>
      <c r="B437" s="98"/>
      <c r="C437" s="27"/>
      <c r="D437" s="27"/>
      <c r="E437" s="27"/>
    </row>
    <row r="438" spans="1:5" x14ac:dyDescent="0.25">
      <c r="A438" s="27"/>
      <c r="B438" s="98"/>
      <c r="C438" s="27"/>
      <c r="D438" s="27"/>
      <c r="E438" s="27"/>
    </row>
    <row r="439" spans="1:5" x14ac:dyDescent="0.25">
      <c r="A439" s="27"/>
      <c r="B439" s="98"/>
      <c r="C439" s="27"/>
      <c r="D439" s="27"/>
      <c r="E439" s="27"/>
    </row>
    <row r="440" spans="1:5" x14ac:dyDescent="0.25">
      <c r="A440" s="27"/>
      <c r="B440" s="98"/>
      <c r="C440" s="27"/>
      <c r="D440" s="27"/>
      <c r="E440" s="27"/>
    </row>
    <row r="441" spans="1:5" x14ac:dyDescent="0.25">
      <c r="A441" s="27"/>
      <c r="B441" s="98"/>
      <c r="C441" s="27"/>
      <c r="D441" s="27"/>
      <c r="E441" s="27"/>
    </row>
    <row r="442" spans="1:5" x14ac:dyDescent="0.25">
      <c r="A442" s="27"/>
      <c r="B442" s="98"/>
      <c r="C442" s="27"/>
      <c r="D442" s="27"/>
      <c r="E442" s="27"/>
    </row>
    <row r="443" spans="1:5" x14ac:dyDescent="0.25">
      <c r="A443" s="27"/>
      <c r="B443" s="98"/>
      <c r="C443" s="27"/>
      <c r="D443" s="27"/>
      <c r="E443" s="27"/>
    </row>
    <row r="444" spans="1:5" x14ac:dyDescent="0.25">
      <c r="A444" s="27"/>
      <c r="B444" s="98"/>
      <c r="C444" s="27"/>
      <c r="D444" s="27"/>
      <c r="E444" s="27"/>
    </row>
    <row r="445" spans="1:5" x14ac:dyDescent="0.25">
      <c r="A445" s="27"/>
      <c r="B445" s="98"/>
      <c r="C445" s="27"/>
      <c r="D445" s="27"/>
      <c r="E445" s="27"/>
    </row>
    <row r="446" spans="1:5" x14ac:dyDescent="0.25">
      <c r="A446" s="27"/>
      <c r="B446" s="98"/>
      <c r="C446" s="27"/>
      <c r="D446" s="27"/>
      <c r="E446" s="27"/>
    </row>
    <row r="447" spans="1:5" x14ac:dyDescent="0.25">
      <c r="A447" s="27"/>
      <c r="B447" s="98"/>
      <c r="C447" s="27"/>
      <c r="D447" s="27"/>
      <c r="E447" s="27"/>
    </row>
    <row r="448" spans="1:5" x14ac:dyDescent="0.25">
      <c r="A448" s="27"/>
      <c r="B448" s="98"/>
      <c r="C448" s="27"/>
      <c r="D448" s="27"/>
      <c r="E448" s="27"/>
    </row>
    <row r="449" spans="1:5" x14ac:dyDescent="0.25">
      <c r="A449" s="27"/>
      <c r="B449" s="98"/>
      <c r="C449" s="27"/>
      <c r="D449" s="27"/>
      <c r="E449" s="27"/>
    </row>
    <row r="450" spans="1:5" x14ac:dyDescent="0.25">
      <c r="A450" s="27"/>
      <c r="B450" s="98"/>
      <c r="C450" s="27"/>
      <c r="D450" s="27"/>
      <c r="E450" s="27"/>
    </row>
    <row r="451" spans="1:5" x14ac:dyDescent="0.25">
      <c r="A451" s="27"/>
      <c r="B451" s="98"/>
      <c r="C451" s="27"/>
      <c r="D451" s="27"/>
      <c r="E451" s="27"/>
    </row>
    <row r="452" spans="1:5" x14ac:dyDescent="0.25">
      <c r="A452" s="27"/>
      <c r="B452" s="98"/>
      <c r="C452" s="27"/>
      <c r="D452" s="27"/>
      <c r="E452" s="27"/>
    </row>
    <row r="453" spans="1:5" x14ac:dyDescent="0.25">
      <c r="A453" s="27"/>
      <c r="B453" s="98"/>
      <c r="C453" s="27"/>
      <c r="D453" s="27"/>
      <c r="E453" s="27"/>
    </row>
    <row r="454" spans="1:5" x14ac:dyDescent="0.25">
      <c r="A454" s="27"/>
      <c r="B454" s="98"/>
      <c r="C454" s="27"/>
      <c r="D454" s="27"/>
      <c r="E454" s="27"/>
    </row>
    <row r="455" spans="1:5" x14ac:dyDescent="0.25">
      <c r="A455" s="27"/>
      <c r="B455" s="98"/>
      <c r="C455" s="27"/>
      <c r="D455" s="27"/>
      <c r="E455" s="27"/>
    </row>
    <row r="456" spans="1:5" x14ac:dyDescent="0.25">
      <c r="A456" s="27"/>
      <c r="B456" s="98"/>
      <c r="C456" s="27"/>
      <c r="D456" s="27"/>
      <c r="E456" s="27"/>
    </row>
    <row r="457" spans="1:5" x14ac:dyDescent="0.25">
      <c r="A457" s="27"/>
      <c r="B457" s="98"/>
      <c r="C457" s="27"/>
      <c r="D457" s="27"/>
      <c r="E457" s="27"/>
    </row>
    <row r="458" spans="1:5" x14ac:dyDescent="0.25">
      <c r="A458" s="27"/>
      <c r="B458" s="98"/>
      <c r="C458" s="27"/>
      <c r="D458" s="27"/>
      <c r="E458" s="27"/>
    </row>
    <row r="459" spans="1:5" x14ac:dyDescent="0.25">
      <c r="A459" s="27"/>
      <c r="B459" s="98"/>
      <c r="C459" s="27"/>
      <c r="D459" s="27"/>
      <c r="E459" s="27"/>
    </row>
    <row r="460" spans="1:5" x14ac:dyDescent="0.25">
      <c r="A460" s="27"/>
      <c r="B460" s="98"/>
      <c r="C460" s="27"/>
      <c r="D460" s="27"/>
      <c r="E460" s="27"/>
    </row>
    <row r="461" spans="1:5" x14ac:dyDescent="0.25">
      <c r="A461" s="27"/>
      <c r="B461" s="98"/>
      <c r="C461" s="27"/>
      <c r="D461" s="27"/>
      <c r="E461" s="27"/>
    </row>
    <row r="462" spans="1:5" x14ac:dyDescent="0.25">
      <c r="A462" s="27"/>
      <c r="B462" s="98"/>
      <c r="C462" s="27"/>
      <c r="D462" s="27"/>
      <c r="E462" s="27"/>
    </row>
    <row r="463" spans="1:5" x14ac:dyDescent="0.25">
      <c r="A463" s="27"/>
      <c r="B463" s="98"/>
      <c r="C463" s="27"/>
      <c r="D463" s="27"/>
      <c r="E463" s="27"/>
    </row>
    <row r="464" spans="1:5" x14ac:dyDescent="0.25">
      <c r="A464" s="27"/>
      <c r="B464" s="98"/>
      <c r="C464" s="27"/>
      <c r="D464" s="27"/>
      <c r="E464" s="27"/>
    </row>
    <row r="465" spans="1:5" x14ac:dyDescent="0.25">
      <c r="A465" s="27"/>
      <c r="B465" s="98"/>
      <c r="C465" s="27"/>
      <c r="D465" s="27"/>
      <c r="E465" s="27"/>
    </row>
    <row r="466" spans="1:5" x14ac:dyDescent="0.25">
      <c r="A466" s="27"/>
      <c r="B466" s="98"/>
      <c r="C466" s="27"/>
      <c r="D466" s="27"/>
      <c r="E466" s="27"/>
    </row>
    <row r="467" spans="1:5" x14ac:dyDescent="0.25">
      <c r="A467" s="27"/>
      <c r="B467" s="98"/>
      <c r="C467" s="27"/>
      <c r="D467" s="27"/>
      <c r="E467" s="27"/>
    </row>
    <row r="468" spans="1:5" x14ac:dyDescent="0.25">
      <c r="A468" s="27"/>
      <c r="B468" s="98"/>
      <c r="C468" s="27"/>
      <c r="D468" s="27"/>
      <c r="E468" s="27"/>
    </row>
    <row r="469" spans="1:5" x14ac:dyDescent="0.25">
      <c r="A469" s="27"/>
      <c r="B469" s="98"/>
      <c r="C469" s="27"/>
      <c r="D469" s="27"/>
      <c r="E469" s="27"/>
    </row>
    <row r="470" spans="1:5" x14ac:dyDescent="0.25">
      <c r="A470" s="27"/>
      <c r="B470" s="98"/>
      <c r="C470" s="27"/>
      <c r="D470" s="27"/>
      <c r="E470" s="27"/>
    </row>
    <row r="471" spans="1:5" x14ac:dyDescent="0.25">
      <c r="A471" s="27"/>
      <c r="B471" s="98"/>
      <c r="C471" s="27"/>
      <c r="D471" s="27"/>
      <c r="E471" s="27"/>
    </row>
    <row r="472" spans="1:5" x14ac:dyDescent="0.25">
      <c r="A472" s="27"/>
      <c r="B472" s="98"/>
      <c r="C472" s="27"/>
      <c r="D472" s="27"/>
      <c r="E472" s="27"/>
    </row>
    <row r="473" spans="1:5" x14ac:dyDescent="0.25">
      <c r="A473" s="27"/>
      <c r="B473" s="98"/>
      <c r="C473" s="27"/>
      <c r="D473" s="27"/>
      <c r="E473" s="27"/>
    </row>
    <row r="474" spans="1:5" x14ac:dyDescent="0.25">
      <c r="A474" s="27"/>
      <c r="B474" s="98"/>
      <c r="C474" s="27"/>
      <c r="D474" s="27"/>
      <c r="E474" s="27"/>
    </row>
    <row r="475" spans="1:5" x14ac:dyDescent="0.25">
      <c r="A475" s="27"/>
      <c r="B475" s="98"/>
      <c r="C475" s="27"/>
      <c r="D475" s="27"/>
      <c r="E475" s="27"/>
    </row>
    <row r="476" spans="1:5" x14ac:dyDescent="0.25">
      <c r="A476" s="27"/>
      <c r="B476" s="98"/>
      <c r="C476" s="27"/>
      <c r="D476" s="27"/>
      <c r="E476" s="27"/>
    </row>
    <row r="477" spans="1:5" x14ac:dyDescent="0.25">
      <c r="A477" s="27"/>
      <c r="B477" s="98"/>
      <c r="C477" s="27"/>
      <c r="D477" s="27"/>
      <c r="E477" s="27"/>
    </row>
    <row r="478" spans="1:5" x14ac:dyDescent="0.25">
      <c r="A478" s="27"/>
      <c r="B478" s="98"/>
      <c r="C478" s="27"/>
      <c r="D478" s="27"/>
      <c r="E478" s="27"/>
    </row>
    <row r="479" spans="1:5" x14ac:dyDescent="0.25">
      <c r="A479" s="27"/>
      <c r="B479" s="98"/>
      <c r="C479" s="27"/>
      <c r="D479" s="27"/>
      <c r="E479" s="27"/>
    </row>
    <row r="480" spans="1:5" x14ac:dyDescent="0.25">
      <c r="A480" s="27"/>
      <c r="B480" s="98"/>
      <c r="C480" s="27"/>
      <c r="D480" s="27"/>
      <c r="E480" s="27"/>
    </row>
    <row r="481" spans="1:5" x14ac:dyDescent="0.25">
      <c r="A481" s="27"/>
      <c r="B481" s="98"/>
      <c r="C481" s="27"/>
      <c r="D481" s="27"/>
      <c r="E481" s="27"/>
    </row>
    <row r="482" spans="1:5" x14ac:dyDescent="0.25">
      <c r="A482" s="27"/>
      <c r="B482" s="98"/>
      <c r="C482" s="27"/>
      <c r="D482" s="27"/>
      <c r="E482" s="27"/>
    </row>
    <row r="483" spans="1:5" x14ac:dyDescent="0.25">
      <c r="A483" s="27"/>
      <c r="B483" s="98"/>
      <c r="C483" s="27"/>
      <c r="D483" s="27"/>
      <c r="E483" s="27"/>
    </row>
    <row r="484" spans="1:5" x14ac:dyDescent="0.25">
      <c r="A484" s="27"/>
      <c r="B484" s="98"/>
      <c r="C484" s="27"/>
      <c r="D484" s="27"/>
      <c r="E484" s="27"/>
    </row>
    <row r="485" spans="1:5" x14ac:dyDescent="0.25">
      <c r="A485" s="27"/>
      <c r="B485" s="98"/>
      <c r="C485" s="27"/>
      <c r="D485" s="27"/>
      <c r="E485" s="27"/>
    </row>
    <row r="486" spans="1:5" x14ac:dyDescent="0.25">
      <c r="A486" s="27"/>
      <c r="B486" s="98"/>
      <c r="C486" s="27"/>
      <c r="D486" s="27"/>
      <c r="E486" s="27"/>
    </row>
    <row r="487" spans="1:5" x14ac:dyDescent="0.25">
      <c r="A487" s="27"/>
      <c r="B487" s="98"/>
      <c r="C487" s="27"/>
      <c r="D487" s="27"/>
      <c r="E487" s="27"/>
    </row>
    <row r="488" spans="1:5" x14ac:dyDescent="0.25">
      <c r="A488" s="27"/>
      <c r="B488" s="98"/>
      <c r="C488" s="27"/>
      <c r="D488" s="27"/>
      <c r="E488" s="27"/>
    </row>
    <row r="489" spans="1:5" x14ac:dyDescent="0.25">
      <c r="A489" s="27"/>
      <c r="B489" s="98"/>
      <c r="C489" s="27"/>
      <c r="D489" s="27"/>
      <c r="E489" s="27"/>
    </row>
    <row r="490" spans="1:5" x14ac:dyDescent="0.25">
      <c r="A490" s="27"/>
      <c r="B490" s="98"/>
      <c r="C490" s="27"/>
      <c r="D490" s="27"/>
      <c r="E490" s="27"/>
    </row>
    <row r="491" spans="1:5" x14ac:dyDescent="0.25">
      <c r="A491" s="27"/>
      <c r="B491" s="98"/>
      <c r="C491" s="27"/>
      <c r="D491" s="27"/>
      <c r="E491" s="27"/>
    </row>
    <row r="492" spans="1:5" x14ac:dyDescent="0.25">
      <c r="A492" s="27"/>
      <c r="B492" s="98"/>
      <c r="C492" s="27"/>
      <c r="D492" s="27"/>
      <c r="E492" s="27"/>
    </row>
    <row r="493" spans="1:5" x14ac:dyDescent="0.25">
      <c r="A493" s="27"/>
      <c r="B493" s="98"/>
      <c r="C493" s="27"/>
      <c r="D493" s="27"/>
      <c r="E493" s="27"/>
    </row>
    <row r="494" spans="1:5" x14ac:dyDescent="0.25">
      <c r="A494" s="27"/>
      <c r="B494" s="98"/>
      <c r="C494" s="27"/>
      <c r="D494" s="27"/>
      <c r="E494" s="27"/>
    </row>
    <row r="495" spans="1:5" x14ac:dyDescent="0.25">
      <c r="A495" s="27"/>
      <c r="B495" s="98"/>
      <c r="C495" s="27"/>
      <c r="D495" s="27"/>
      <c r="E495" s="27"/>
    </row>
    <row r="496" spans="1:5" x14ac:dyDescent="0.25">
      <c r="A496" s="27"/>
      <c r="B496" s="98"/>
      <c r="C496" s="27"/>
      <c r="D496" s="27"/>
      <c r="E496" s="27"/>
    </row>
    <row r="497" spans="1:5" x14ac:dyDescent="0.25">
      <c r="A497" s="27"/>
      <c r="B497" s="98"/>
      <c r="C497" s="27"/>
      <c r="D497" s="27"/>
      <c r="E497" s="27"/>
    </row>
    <row r="498" spans="1:5" x14ac:dyDescent="0.25">
      <c r="A498" s="27"/>
      <c r="B498" s="98"/>
      <c r="C498" s="27"/>
      <c r="D498" s="27"/>
      <c r="E498" s="27"/>
    </row>
    <row r="499" spans="1:5" x14ac:dyDescent="0.25">
      <c r="A499" s="27"/>
      <c r="B499" s="98"/>
      <c r="C499" s="27"/>
      <c r="D499" s="27"/>
      <c r="E499" s="27"/>
    </row>
    <row r="500" spans="1:5" x14ac:dyDescent="0.25">
      <c r="A500" s="27"/>
      <c r="B500" s="98"/>
      <c r="C500" s="27"/>
      <c r="D500" s="27"/>
      <c r="E500" s="27"/>
    </row>
    <row r="501" spans="1:5" x14ac:dyDescent="0.25">
      <c r="A501" s="27"/>
      <c r="B501" s="98"/>
      <c r="C501" s="27"/>
      <c r="D501" s="27"/>
      <c r="E501" s="27"/>
    </row>
    <row r="502" spans="1:5" x14ac:dyDescent="0.25">
      <c r="A502" s="27"/>
      <c r="B502" s="98"/>
      <c r="C502" s="27"/>
      <c r="D502" s="27"/>
      <c r="E502" s="27"/>
    </row>
    <row r="503" spans="1:5" x14ac:dyDescent="0.25">
      <c r="A503" s="27"/>
      <c r="B503" s="98"/>
      <c r="C503" s="27"/>
      <c r="D503" s="27"/>
      <c r="E503" s="27"/>
    </row>
    <row r="504" spans="1:5" x14ac:dyDescent="0.25">
      <c r="A504" s="27"/>
      <c r="B504" s="98"/>
      <c r="C504" s="27"/>
      <c r="D504" s="27"/>
      <c r="E504" s="27"/>
    </row>
    <row r="505" spans="1:5" x14ac:dyDescent="0.25">
      <c r="A505" s="27"/>
      <c r="B505" s="98"/>
      <c r="C505" s="27"/>
      <c r="D505" s="27"/>
      <c r="E505" s="27"/>
    </row>
    <row r="506" spans="1:5" x14ac:dyDescent="0.25">
      <c r="A506" s="27"/>
      <c r="B506" s="98"/>
      <c r="C506" s="27"/>
      <c r="D506" s="27"/>
      <c r="E506" s="27"/>
    </row>
    <row r="507" spans="1:5" x14ac:dyDescent="0.25">
      <c r="A507" s="27"/>
      <c r="B507" s="98"/>
      <c r="C507" s="27"/>
      <c r="D507" s="27"/>
      <c r="E507" s="27"/>
    </row>
    <row r="508" spans="1:5" x14ac:dyDescent="0.25">
      <c r="A508" s="27"/>
      <c r="B508" s="98"/>
      <c r="C508" s="27"/>
      <c r="D508" s="27"/>
      <c r="E508" s="27"/>
    </row>
    <row r="509" spans="1:5" x14ac:dyDescent="0.25">
      <c r="A509" s="27"/>
      <c r="B509" s="98"/>
      <c r="C509" s="27"/>
      <c r="D509" s="27"/>
      <c r="E509" s="27"/>
    </row>
    <row r="510" spans="1:5" x14ac:dyDescent="0.25">
      <c r="A510" s="27"/>
      <c r="B510" s="98"/>
      <c r="C510" s="27"/>
      <c r="D510" s="27"/>
      <c r="E510" s="27"/>
    </row>
    <row r="511" spans="1:5" x14ac:dyDescent="0.25">
      <c r="A511" s="27"/>
      <c r="B511" s="98"/>
      <c r="C511" s="27"/>
      <c r="D511" s="27"/>
      <c r="E511" s="27"/>
    </row>
    <row r="512" spans="1:5" x14ac:dyDescent="0.25">
      <c r="A512" s="27"/>
      <c r="B512" s="98"/>
      <c r="C512" s="27"/>
      <c r="D512" s="27"/>
      <c r="E512" s="27"/>
    </row>
    <row r="513" spans="1:5" x14ac:dyDescent="0.25">
      <c r="A513" s="27"/>
      <c r="B513" s="98"/>
      <c r="C513" s="27"/>
      <c r="D513" s="27"/>
      <c r="E513" s="27"/>
    </row>
    <row r="514" spans="1:5" x14ac:dyDescent="0.25">
      <c r="A514" s="27"/>
      <c r="B514" s="98"/>
      <c r="C514" s="27"/>
      <c r="D514" s="27"/>
      <c r="E514" s="27"/>
    </row>
    <row r="515" spans="1:5" x14ac:dyDescent="0.25">
      <c r="A515" s="27"/>
      <c r="B515" s="98"/>
      <c r="C515" s="27"/>
      <c r="D515" s="27"/>
      <c r="E515" s="27"/>
    </row>
    <row r="516" spans="1:5" x14ac:dyDescent="0.25">
      <c r="A516" s="27"/>
      <c r="B516" s="98"/>
      <c r="C516" s="27"/>
      <c r="D516" s="27"/>
      <c r="E516" s="27"/>
    </row>
    <row r="517" spans="1:5" x14ac:dyDescent="0.25">
      <c r="A517" s="27"/>
      <c r="B517" s="98"/>
      <c r="C517" s="27"/>
      <c r="D517" s="27"/>
      <c r="E517" s="27"/>
    </row>
    <row r="518" spans="1:5" x14ac:dyDescent="0.25">
      <c r="A518" s="27"/>
      <c r="B518" s="98"/>
      <c r="C518" s="27"/>
      <c r="D518" s="27"/>
      <c r="E518" s="27"/>
    </row>
    <row r="519" spans="1:5" x14ac:dyDescent="0.25">
      <c r="A519" s="27"/>
      <c r="B519" s="98"/>
      <c r="C519" s="27"/>
      <c r="D519" s="27"/>
      <c r="E519" s="27"/>
    </row>
    <row r="520" spans="1:5" x14ac:dyDescent="0.25">
      <c r="A520" s="27"/>
      <c r="B520" s="98"/>
      <c r="C520" s="27"/>
      <c r="D520" s="27"/>
      <c r="E520" s="27"/>
    </row>
    <row r="521" spans="1:5" x14ac:dyDescent="0.25">
      <c r="A521" s="27"/>
      <c r="B521" s="98"/>
      <c r="C521" s="27"/>
      <c r="D521" s="27"/>
      <c r="E521" s="27"/>
    </row>
    <row r="522" spans="1:5" x14ac:dyDescent="0.25">
      <c r="A522" s="27"/>
      <c r="B522" s="98"/>
      <c r="C522" s="27"/>
      <c r="D522" s="27"/>
      <c r="E522" s="27"/>
    </row>
    <row r="523" spans="1:5" x14ac:dyDescent="0.25">
      <c r="A523" s="27"/>
      <c r="B523" s="98"/>
      <c r="C523" s="27"/>
      <c r="D523" s="27"/>
      <c r="E523" s="27"/>
    </row>
    <row r="524" spans="1:5" x14ac:dyDescent="0.25">
      <c r="A524" s="27"/>
      <c r="B524" s="98"/>
      <c r="C524" s="27"/>
      <c r="D524" s="27"/>
      <c r="E524" s="27"/>
    </row>
    <row r="525" spans="1:5" x14ac:dyDescent="0.25">
      <c r="A525" s="27"/>
      <c r="B525" s="98"/>
      <c r="C525" s="27"/>
      <c r="D525" s="27"/>
      <c r="E525" s="27"/>
    </row>
    <row r="526" spans="1:5" x14ac:dyDescent="0.25">
      <c r="A526" s="27"/>
      <c r="B526" s="98"/>
      <c r="C526" s="27"/>
      <c r="D526" s="27"/>
      <c r="E526" s="27"/>
    </row>
    <row r="527" spans="1:5" x14ac:dyDescent="0.25">
      <c r="A527" s="27"/>
      <c r="B527" s="98"/>
      <c r="C527" s="27"/>
      <c r="D527" s="27"/>
      <c r="E527" s="27"/>
    </row>
    <row r="528" spans="1:5" x14ac:dyDescent="0.25">
      <c r="A528" s="27"/>
      <c r="B528" s="98"/>
      <c r="C528" s="27"/>
      <c r="D528" s="27"/>
      <c r="E528" s="27"/>
    </row>
    <row r="529" spans="1:5" x14ac:dyDescent="0.25">
      <c r="A529" s="27"/>
      <c r="B529" s="98"/>
      <c r="C529" s="27"/>
      <c r="D529" s="27"/>
      <c r="E529" s="27"/>
    </row>
    <row r="530" spans="1:5" x14ac:dyDescent="0.25">
      <c r="A530" s="27"/>
      <c r="B530" s="98"/>
      <c r="C530" s="27"/>
      <c r="D530" s="27"/>
      <c r="E530" s="27"/>
    </row>
    <row r="531" spans="1:5" x14ac:dyDescent="0.25">
      <c r="A531" s="27"/>
      <c r="B531" s="98"/>
      <c r="C531" s="27"/>
      <c r="D531" s="27"/>
      <c r="E531" s="27"/>
    </row>
    <row r="532" spans="1:5" x14ac:dyDescent="0.25">
      <c r="A532" s="27"/>
      <c r="B532" s="98"/>
      <c r="C532" s="27"/>
      <c r="D532" s="27"/>
      <c r="E532" s="27"/>
    </row>
    <row r="533" spans="1:5" x14ac:dyDescent="0.25">
      <c r="A533" s="27"/>
      <c r="B533" s="98"/>
      <c r="C533" s="27"/>
      <c r="D533" s="27"/>
      <c r="E533" s="27"/>
    </row>
    <row r="534" spans="1:5" x14ac:dyDescent="0.25">
      <c r="A534" s="27"/>
      <c r="B534" s="98"/>
      <c r="C534" s="27"/>
      <c r="D534" s="27"/>
      <c r="E534" s="27"/>
    </row>
    <row r="535" spans="1:5" x14ac:dyDescent="0.25">
      <c r="A535" s="27"/>
      <c r="B535" s="98"/>
      <c r="C535" s="27"/>
      <c r="D535" s="27"/>
      <c r="E535" s="27"/>
    </row>
    <row r="536" spans="1:5" x14ac:dyDescent="0.25">
      <c r="A536" s="27"/>
      <c r="B536" s="98"/>
      <c r="C536" s="27"/>
      <c r="D536" s="27"/>
      <c r="E536" s="27"/>
    </row>
    <row r="537" spans="1:5" x14ac:dyDescent="0.25">
      <c r="A537" s="27"/>
      <c r="B537" s="98"/>
      <c r="C537" s="27"/>
      <c r="D537" s="27"/>
      <c r="E537" s="27"/>
    </row>
    <row r="538" spans="1:5" x14ac:dyDescent="0.25">
      <c r="A538" s="27"/>
      <c r="B538" s="98"/>
      <c r="C538" s="27"/>
      <c r="D538" s="27"/>
      <c r="E538" s="27"/>
    </row>
    <row r="539" spans="1:5" x14ac:dyDescent="0.25">
      <c r="A539" s="27"/>
      <c r="B539" s="98"/>
      <c r="C539" s="27"/>
      <c r="D539" s="27"/>
      <c r="E539" s="27"/>
    </row>
    <row r="540" spans="1:5" x14ac:dyDescent="0.25">
      <c r="A540" s="27"/>
      <c r="B540" s="98"/>
      <c r="C540" s="27"/>
      <c r="D540" s="27"/>
      <c r="E540" s="27"/>
    </row>
    <row r="541" spans="1:5" x14ac:dyDescent="0.25">
      <c r="A541" s="27"/>
      <c r="B541" s="98"/>
      <c r="C541" s="27"/>
      <c r="D541" s="27"/>
      <c r="E541" s="27"/>
    </row>
    <row r="542" spans="1:5" x14ac:dyDescent="0.25">
      <c r="A542" s="27"/>
      <c r="B542" s="98"/>
      <c r="C542" s="27"/>
      <c r="D542" s="27"/>
      <c r="E542" s="27"/>
    </row>
    <row r="543" spans="1:5" x14ac:dyDescent="0.25">
      <c r="A543" s="27"/>
      <c r="B543" s="98"/>
      <c r="C543" s="27"/>
      <c r="D543" s="27"/>
      <c r="E543" s="27"/>
    </row>
    <row r="544" spans="1:5" x14ac:dyDescent="0.25">
      <c r="A544" s="27"/>
      <c r="B544" s="98"/>
      <c r="C544" s="27"/>
      <c r="D544" s="27"/>
      <c r="E544" s="27"/>
    </row>
    <row r="545" spans="1:5" x14ac:dyDescent="0.25">
      <c r="A545" s="27"/>
      <c r="B545" s="98"/>
      <c r="C545" s="27"/>
      <c r="D545" s="27"/>
      <c r="E545" s="27"/>
    </row>
    <row r="546" spans="1:5" x14ac:dyDescent="0.25">
      <c r="A546" s="27"/>
      <c r="B546" s="98"/>
      <c r="C546" s="27"/>
      <c r="D546" s="27"/>
      <c r="E546" s="27"/>
    </row>
    <row r="547" spans="1:5" x14ac:dyDescent="0.25">
      <c r="A547" s="27"/>
      <c r="B547" s="98"/>
      <c r="C547" s="27"/>
      <c r="D547" s="27"/>
      <c r="E547" s="27"/>
    </row>
    <row r="548" spans="1:5" x14ac:dyDescent="0.25">
      <c r="A548" s="27"/>
      <c r="B548" s="98"/>
      <c r="C548" s="27"/>
      <c r="D548" s="27"/>
      <c r="E548" s="27"/>
    </row>
    <row r="549" spans="1:5" x14ac:dyDescent="0.25">
      <c r="A549" s="27"/>
      <c r="B549" s="98"/>
      <c r="C549" s="27"/>
      <c r="D549" s="27"/>
      <c r="E549" s="27"/>
    </row>
    <row r="550" spans="1:5" x14ac:dyDescent="0.25">
      <c r="A550" s="27"/>
      <c r="B550" s="98"/>
      <c r="C550" s="27"/>
      <c r="D550" s="27"/>
      <c r="E550" s="27"/>
    </row>
    <row r="551" spans="1:5" x14ac:dyDescent="0.25">
      <c r="A551" s="27"/>
      <c r="B551" s="98"/>
      <c r="C551" s="27"/>
      <c r="D551" s="27"/>
      <c r="E551" s="27"/>
    </row>
    <row r="552" spans="1:5" x14ac:dyDescent="0.25">
      <c r="A552" s="27"/>
      <c r="B552" s="98"/>
      <c r="C552" s="27"/>
      <c r="D552" s="27"/>
      <c r="E552" s="27"/>
    </row>
    <row r="553" spans="1:5" x14ac:dyDescent="0.25">
      <c r="A553" s="27"/>
      <c r="B553" s="98"/>
      <c r="C553" s="27"/>
      <c r="D553" s="27"/>
      <c r="E553" s="27"/>
    </row>
    <row r="554" spans="1:5" x14ac:dyDescent="0.25">
      <c r="A554" s="27"/>
      <c r="B554" s="98"/>
      <c r="C554" s="27"/>
      <c r="D554" s="27"/>
      <c r="E554" s="27"/>
    </row>
    <row r="555" spans="1:5" x14ac:dyDescent="0.25">
      <c r="A555" s="27"/>
      <c r="B555" s="98"/>
      <c r="C555" s="27"/>
      <c r="D555" s="27"/>
      <c r="E555" s="27"/>
    </row>
    <row r="556" spans="1:5" x14ac:dyDescent="0.25">
      <c r="A556" s="27"/>
      <c r="B556" s="98"/>
      <c r="C556" s="27"/>
      <c r="D556" s="27"/>
      <c r="E556" s="27"/>
    </row>
    <row r="557" spans="1:5" x14ac:dyDescent="0.25">
      <c r="A557" s="27"/>
      <c r="B557" s="98"/>
      <c r="C557" s="27"/>
      <c r="D557" s="27"/>
      <c r="E557" s="27"/>
    </row>
    <row r="558" spans="1:5" x14ac:dyDescent="0.25">
      <c r="A558" s="27"/>
      <c r="B558" s="98"/>
      <c r="C558" s="27"/>
      <c r="D558" s="27"/>
      <c r="E558" s="27"/>
    </row>
    <row r="559" spans="1:5" x14ac:dyDescent="0.25">
      <c r="A559" s="27"/>
      <c r="B559" s="98"/>
      <c r="C559" s="27"/>
      <c r="D559" s="27"/>
      <c r="E559" s="27"/>
    </row>
    <row r="560" spans="1:5" x14ac:dyDescent="0.25">
      <c r="A560" s="27"/>
      <c r="B560" s="98"/>
      <c r="C560" s="27"/>
      <c r="D560" s="27"/>
      <c r="E560" s="27"/>
    </row>
    <row r="561" spans="1:5" x14ac:dyDescent="0.25">
      <c r="A561" s="27"/>
      <c r="B561" s="98"/>
      <c r="C561" s="27"/>
      <c r="D561" s="27"/>
      <c r="E561" s="27"/>
    </row>
    <row r="562" spans="1:5" x14ac:dyDescent="0.25">
      <c r="A562" s="27"/>
      <c r="B562" s="98"/>
      <c r="C562" s="27"/>
      <c r="D562" s="27"/>
      <c r="E562" s="27"/>
    </row>
    <row r="563" spans="1:5" x14ac:dyDescent="0.25">
      <c r="A563" s="27"/>
      <c r="B563" s="98"/>
      <c r="C563" s="27"/>
      <c r="D563" s="27"/>
      <c r="E563" s="27"/>
    </row>
    <row r="564" spans="1:5" x14ac:dyDescent="0.25">
      <c r="A564" s="27"/>
      <c r="B564" s="98"/>
      <c r="C564" s="27"/>
      <c r="D564" s="27"/>
      <c r="E564" s="27"/>
    </row>
    <row r="565" spans="1:5" x14ac:dyDescent="0.25">
      <c r="A565" s="27"/>
      <c r="B565" s="98"/>
      <c r="C565" s="27"/>
      <c r="D565" s="27"/>
      <c r="E565" s="27"/>
    </row>
    <row r="566" spans="1:5" x14ac:dyDescent="0.25">
      <c r="A566" s="27"/>
      <c r="B566" s="98"/>
      <c r="C566" s="27"/>
      <c r="D566" s="27"/>
      <c r="E566" s="27"/>
    </row>
    <row r="567" spans="1:5" x14ac:dyDescent="0.25">
      <c r="A567" s="27"/>
      <c r="B567" s="98"/>
      <c r="C567" s="27"/>
      <c r="D567" s="27"/>
      <c r="E567" s="27"/>
    </row>
    <row r="568" spans="1:5" x14ac:dyDescent="0.25">
      <c r="A568" s="27"/>
      <c r="B568" s="98"/>
      <c r="C568" s="27"/>
      <c r="D568" s="27"/>
      <c r="E568" s="27"/>
    </row>
    <row r="569" spans="1:5" x14ac:dyDescent="0.25">
      <c r="A569" s="27"/>
      <c r="B569" s="98"/>
      <c r="C569" s="27"/>
      <c r="D569" s="27"/>
      <c r="E569" s="27"/>
    </row>
    <row r="570" spans="1:5" x14ac:dyDescent="0.25">
      <c r="A570" s="27"/>
      <c r="B570" s="98"/>
      <c r="C570" s="27"/>
      <c r="D570" s="27"/>
      <c r="E570" s="27"/>
    </row>
    <row r="571" spans="1:5" x14ac:dyDescent="0.25">
      <c r="A571" s="27"/>
      <c r="B571" s="98"/>
      <c r="C571" s="27"/>
      <c r="D571" s="27"/>
      <c r="E571" s="27"/>
    </row>
    <row r="572" spans="1:5" x14ac:dyDescent="0.25">
      <c r="A572" s="27"/>
      <c r="B572" s="98"/>
      <c r="C572" s="27"/>
      <c r="D572" s="27"/>
      <c r="E572" s="27"/>
    </row>
    <row r="573" spans="1:5" x14ac:dyDescent="0.25">
      <c r="A573" s="27"/>
      <c r="B573" s="98"/>
      <c r="C573" s="27"/>
      <c r="D573" s="27"/>
      <c r="E573" s="27"/>
    </row>
    <row r="574" spans="1:5" x14ac:dyDescent="0.25">
      <c r="A574" s="27"/>
      <c r="B574" s="98"/>
      <c r="C574" s="27"/>
      <c r="D574" s="27"/>
      <c r="E574" s="27"/>
    </row>
    <row r="575" spans="1:5" x14ac:dyDescent="0.25">
      <c r="A575" s="27"/>
      <c r="B575" s="98"/>
      <c r="C575" s="27"/>
      <c r="D575" s="27"/>
      <c r="E575" s="27"/>
    </row>
    <row r="576" spans="1:5" x14ac:dyDescent="0.25">
      <c r="A576" s="27"/>
      <c r="B576" s="98"/>
      <c r="C576" s="27"/>
      <c r="D576" s="27"/>
      <c r="E576" s="27"/>
    </row>
    <row r="577" spans="1:5" x14ac:dyDescent="0.25">
      <c r="A577" s="27"/>
      <c r="B577" s="98"/>
      <c r="C577" s="27"/>
      <c r="D577" s="27"/>
      <c r="E577" s="27"/>
    </row>
    <row r="578" spans="1:5" x14ac:dyDescent="0.25">
      <c r="A578" s="27"/>
      <c r="B578" s="98"/>
      <c r="C578" s="27"/>
      <c r="D578" s="27"/>
      <c r="E578" s="27"/>
    </row>
    <row r="579" spans="1:5" x14ac:dyDescent="0.25">
      <c r="A579" s="27"/>
      <c r="B579" s="98"/>
      <c r="C579" s="27"/>
      <c r="D579" s="27"/>
      <c r="E579" s="27"/>
    </row>
    <row r="580" spans="1:5" x14ac:dyDescent="0.25">
      <c r="A580" s="27"/>
      <c r="B580" s="98"/>
      <c r="C580" s="27"/>
      <c r="D580" s="27"/>
      <c r="E580" s="27"/>
    </row>
    <row r="581" spans="1:5" x14ac:dyDescent="0.25">
      <c r="A581" s="27"/>
      <c r="B581" s="98"/>
      <c r="C581" s="27"/>
      <c r="D581" s="27"/>
      <c r="E581" s="27"/>
    </row>
    <row r="582" spans="1:5" x14ac:dyDescent="0.25">
      <c r="A582" s="27"/>
      <c r="B582" s="98"/>
      <c r="C582" s="27"/>
      <c r="D582" s="27"/>
      <c r="E582" s="27"/>
    </row>
    <row r="583" spans="1:5" x14ac:dyDescent="0.25">
      <c r="A583" s="27"/>
      <c r="B583" s="98"/>
      <c r="C583" s="27"/>
      <c r="D583" s="27"/>
      <c r="E583" s="27"/>
    </row>
    <row r="584" spans="1:5" x14ac:dyDescent="0.25">
      <c r="A584" s="27"/>
      <c r="B584" s="98"/>
      <c r="C584" s="27"/>
      <c r="D584" s="27"/>
      <c r="E584" s="27"/>
    </row>
    <row r="585" spans="1:5" x14ac:dyDescent="0.25">
      <c r="A585" s="27"/>
      <c r="B585" s="98"/>
      <c r="C585" s="27"/>
      <c r="D585" s="27"/>
      <c r="E585" s="27"/>
    </row>
    <row r="586" spans="1:5" x14ac:dyDescent="0.25">
      <c r="A586" s="27"/>
      <c r="B586" s="98"/>
      <c r="C586" s="27"/>
      <c r="D586" s="27"/>
      <c r="E586" s="27"/>
    </row>
    <row r="587" spans="1:5" x14ac:dyDescent="0.25">
      <c r="A587" s="27"/>
      <c r="B587" s="98"/>
      <c r="C587" s="27"/>
      <c r="D587" s="27"/>
      <c r="E587" s="27"/>
    </row>
    <row r="588" spans="1:5" x14ac:dyDescent="0.25">
      <c r="A588" s="27"/>
      <c r="B588" s="98"/>
      <c r="C588" s="27"/>
      <c r="D588" s="27"/>
      <c r="E588" s="27"/>
    </row>
    <row r="589" spans="1:5" x14ac:dyDescent="0.25">
      <c r="A589" s="27"/>
      <c r="B589" s="98"/>
      <c r="C589" s="27"/>
      <c r="D589" s="27"/>
      <c r="E589" s="27"/>
    </row>
    <row r="590" spans="1:5" x14ac:dyDescent="0.25">
      <c r="A590" s="27"/>
      <c r="B590" s="98"/>
      <c r="C590" s="27"/>
      <c r="D590" s="27"/>
      <c r="E590" s="27"/>
    </row>
    <row r="591" spans="1:5" x14ac:dyDescent="0.25">
      <c r="A591" s="27"/>
      <c r="B591" s="98"/>
      <c r="C591" s="27"/>
      <c r="D591" s="27"/>
      <c r="E591" s="27"/>
    </row>
    <row r="592" spans="1:5" x14ac:dyDescent="0.25">
      <c r="A592" s="27"/>
      <c r="B592" s="98"/>
      <c r="C592" s="27"/>
      <c r="D592" s="27"/>
      <c r="E592" s="27"/>
    </row>
    <row r="593" spans="1:5" x14ac:dyDescent="0.25">
      <c r="A593" s="27"/>
      <c r="B593" s="98"/>
      <c r="C593" s="27"/>
      <c r="D593" s="27"/>
      <c r="E593" s="27"/>
    </row>
    <row r="594" spans="1:5" x14ac:dyDescent="0.25">
      <c r="A594" s="27"/>
      <c r="B594" s="98"/>
      <c r="C594" s="27"/>
      <c r="D594" s="27"/>
      <c r="E594" s="27"/>
    </row>
    <row r="595" spans="1:5" x14ac:dyDescent="0.25">
      <c r="A595" s="27"/>
      <c r="B595" s="98"/>
      <c r="C595" s="27"/>
      <c r="D595" s="27"/>
      <c r="E595" s="27"/>
    </row>
    <row r="596" spans="1:5" x14ac:dyDescent="0.25">
      <c r="A596" s="27"/>
      <c r="B596" s="98"/>
      <c r="C596" s="27"/>
      <c r="D596" s="27"/>
      <c r="E596" s="27"/>
    </row>
    <row r="597" spans="1:5" x14ac:dyDescent="0.25">
      <c r="A597" s="27"/>
      <c r="B597" s="98"/>
      <c r="C597" s="27"/>
      <c r="D597" s="27"/>
      <c r="E597" s="27"/>
    </row>
    <row r="598" spans="1:5" x14ac:dyDescent="0.25">
      <c r="A598" s="27"/>
      <c r="B598" s="98"/>
      <c r="C598" s="27"/>
      <c r="D598" s="27"/>
      <c r="E598" s="27"/>
    </row>
    <row r="599" spans="1:5" x14ac:dyDescent="0.25">
      <c r="A599" s="27"/>
      <c r="B599" s="98"/>
      <c r="C599" s="27"/>
      <c r="D599" s="27"/>
      <c r="E599" s="27"/>
    </row>
    <row r="600" spans="1:5" x14ac:dyDescent="0.25">
      <c r="A600" s="27"/>
      <c r="B600" s="98"/>
      <c r="C600" s="27"/>
      <c r="D600" s="27"/>
      <c r="E600" s="27"/>
    </row>
    <row r="601" spans="1:5" x14ac:dyDescent="0.25">
      <c r="A601" s="27"/>
      <c r="B601" s="98"/>
      <c r="C601" s="27"/>
      <c r="D601" s="27"/>
      <c r="E601" s="27"/>
    </row>
    <row r="602" spans="1:5" x14ac:dyDescent="0.25">
      <c r="A602" s="27"/>
      <c r="B602" s="98"/>
      <c r="C602" s="27"/>
      <c r="D602" s="27"/>
      <c r="E602" s="27"/>
    </row>
    <row r="603" spans="1:5" x14ac:dyDescent="0.25">
      <c r="A603" s="27"/>
      <c r="B603" s="98"/>
      <c r="C603" s="27"/>
      <c r="D603" s="27"/>
      <c r="E603" s="27"/>
    </row>
    <row r="604" spans="1:5" x14ac:dyDescent="0.25">
      <c r="A604" s="27"/>
      <c r="B604" s="98"/>
      <c r="C604" s="27"/>
      <c r="D604" s="27"/>
      <c r="E604" s="27"/>
    </row>
    <row r="605" spans="1:5" x14ac:dyDescent="0.25">
      <c r="A605" s="27"/>
      <c r="B605" s="98"/>
      <c r="C605" s="27"/>
      <c r="D605" s="27"/>
      <c r="E605" s="27"/>
    </row>
    <row r="606" spans="1:5" x14ac:dyDescent="0.25">
      <c r="A606" s="27"/>
      <c r="B606" s="98"/>
      <c r="C606" s="27"/>
      <c r="D606" s="27"/>
      <c r="E606" s="27"/>
    </row>
    <row r="607" spans="1:5" x14ac:dyDescent="0.25">
      <c r="A607" s="27"/>
      <c r="B607" s="98"/>
      <c r="C607" s="27"/>
      <c r="D607" s="27"/>
      <c r="E607" s="27"/>
    </row>
    <row r="608" spans="1:5" x14ac:dyDescent="0.25">
      <c r="A608" s="27"/>
      <c r="B608" s="98"/>
      <c r="C608" s="27"/>
      <c r="D608" s="27"/>
      <c r="E608" s="27"/>
    </row>
    <row r="609" spans="1:5" x14ac:dyDescent="0.25">
      <c r="A609" s="27"/>
      <c r="B609" s="98"/>
      <c r="C609" s="27"/>
      <c r="D609" s="27"/>
      <c r="E609" s="27"/>
    </row>
    <row r="610" spans="1:5" x14ac:dyDescent="0.25">
      <c r="A610" s="27"/>
      <c r="B610" s="98"/>
      <c r="C610" s="27"/>
      <c r="D610" s="27"/>
      <c r="E610" s="27"/>
    </row>
    <row r="611" spans="1:5" x14ac:dyDescent="0.25">
      <c r="A611" s="27"/>
      <c r="B611" s="98"/>
      <c r="C611" s="27"/>
      <c r="D611" s="27"/>
      <c r="E611" s="27"/>
    </row>
    <row r="612" spans="1:5" x14ac:dyDescent="0.25">
      <c r="A612" s="27"/>
      <c r="B612" s="98"/>
      <c r="C612" s="27"/>
      <c r="D612" s="27"/>
      <c r="E612" s="27"/>
    </row>
    <row r="613" spans="1:5" x14ac:dyDescent="0.25">
      <c r="A613" s="27"/>
      <c r="B613" s="98"/>
      <c r="C613" s="27"/>
      <c r="D613" s="27"/>
      <c r="E613" s="27"/>
    </row>
    <row r="614" spans="1:5" x14ac:dyDescent="0.25">
      <c r="A614" s="27"/>
      <c r="B614" s="98"/>
      <c r="C614" s="27"/>
      <c r="D614" s="27"/>
      <c r="E614" s="27"/>
    </row>
    <row r="615" spans="1:5" x14ac:dyDescent="0.25">
      <c r="A615" s="27"/>
      <c r="B615" s="98"/>
      <c r="C615" s="27"/>
      <c r="D615" s="27"/>
      <c r="E615" s="27"/>
    </row>
    <row r="616" spans="1:5" x14ac:dyDescent="0.25">
      <c r="A616" s="27"/>
      <c r="B616" s="98"/>
      <c r="C616" s="27"/>
      <c r="D616" s="27"/>
      <c r="E616" s="27"/>
    </row>
    <row r="617" spans="1:5" x14ac:dyDescent="0.25">
      <c r="A617" s="27"/>
      <c r="B617" s="98"/>
      <c r="C617" s="27"/>
      <c r="D617" s="27"/>
      <c r="E617" s="27"/>
    </row>
    <row r="618" spans="1:5" x14ac:dyDescent="0.25">
      <c r="A618" s="27"/>
      <c r="B618" s="98"/>
      <c r="C618" s="27"/>
      <c r="D618" s="27"/>
      <c r="E618" s="27"/>
    </row>
    <row r="619" spans="1:5" x14ac:dyDescent="0.25">
      <c r="A619" s="27"/>
      <c r="B619" s="98"/>
      <c r="C619" s="27"/>
      <c r="D619" s="27"/>
      <c r="E619" s="27"/>
    </row>
    <row r="620" spans="1:5" x14ac:dyDescent="0.25">
      <c r="A620" s="27"/>
      <c r="B620" s="98"/>
      <c r="C620" s="27"/>
      <c r="D620" s="27"/>
      <c r="E620" s="27"/>
    </row>
    <row r="621" spans="1:5" x14ac:dyDescent="0.25">
      <c r="A621" s="27"/>
      <c r="B621" s="98"/>
      <c r="C621" s="27"/>
      <c r="D621" s="27"/>
      <c r="E621" s="27"/>
    </row>
    <row r="622" spans="1:5" x14ac:dyDescent="0.25">
      <c r="A622" s="27"/>
      <c r="B622" s="98"/>
      <c r="C622" s="27"/>
      <c r="D622" s="27"/>
      <c r="E622" s="27"/>
    </row>
    <row r="623" spans="1:5" x14ac:dyDescent="0.25">
      <c r="A623" s="27"/>
      <c r="B623" s="98"/>
      <c r="C623" s="27"/>
      <c r="D623" s="27"/>
      <c r="E623" s="27"/>
    </row>
    <row r="624" spans="1:5" x14ac:dyDescent="0.25">
      <c r="A624" s="27"/>
      <c r="B624" s="98"/>
      <c r="C624" s="27"/>
      <c r="D624" s="27"/>
      <c r="E624" s="27"/>
    </row>
    <row r="625" spans="1:5" x14ac:dyDescent="0.25">
      <c r="A625" s="27"/>
      <c r="B625" s="98"/>
      <c r="C625" s="27"/>
      <c r="D625" s="27"/>
      <c r="E625" s="27"/>
    </row>
    <row r="626" spans="1:5" x14ac:dyDescent="0.25">
      <c r="A626" s="27"/>
      <c r="B626" s="98"/>
      <c r="C626" s="27"/>
      <c r="D626" s="27"/>
      <c r="E626" s="27"/>
    </row>
    <row r="627" spans="1:5" x14ac:dyDescent="0.25">
      <c r="A627" s="27"/>
      <c r="B627" s="98"/>
      <c r="C627" s="27"/>
      <c r="D627" s="27"/>
      <c r="E627" s="27"/>
    </row>
    <row r="628" spans="1:5" x14ac:dyDescent="0.25">
      <c r="A628" s="27"/>
      <c r="B628" s="98"/>
      <c r="C628" s="27"/>
      <c r="D628" s="27"/>
      <c r="E628" s="27"/>
    </row>
    <row r="629" spans="1:5" x14ac:dyDescent="0.25">
      <c r="A629" s="27"/>
      <c r="B629" s="98"/>
      <c r="C629" s="27"/>
      <c r="D629" s="27"/>
      <c r="E629" s="27"/>
    </row>
    <row r="630" spans="1:5" x14ac:dyDescent="0.25">
      <c r="A630" s="27"/>
      <c r="B630" s="98"/>
      <c r="C630" s="27"/>
      <c r="D630" s="27"/>
      <c r="E630" s="27"/>
    </row>
    <row r="631" spans="1:5" x14ac:dyDescent="0.25">
      <c r="A631" s="27"/>
      <c r="B631" s="98"/>
      <c r="C631" s="27"/>
      <c r="D631" s="27"/>
      <c r="E631" s="27"/>
    </row>
    <row r="632" spans="1:5" x14ac:dyDescent="0.25">
      <c r="A632" s="27"/>
      <c r="B632" s="98"/>
      <c r="C632" s="27"/>
      <c r="D632" s="27"/>
      <c r="E632" s="27"/>
    </row>
    <row r="633" spans="1:5" x14ac:dyDescent="0.25">
      <c r="A633" s="27"/>
      <c r="B633" s="98"/>
      <c r="C633" s="27"/>
      <c r="D633" s="27"/>
      <c r="E633" s="27"/>
    </row>
    <row r="634" spans="1:5" x14ac:dyDescent="0.25">
      <c r="A634" s="27"/>
      <c r="B634" s="98"/>
      <c r="C634" s="27"/>
      <c r="D634" s="27"/>
      <c r="E634" s="27"/>
    </row>
    <row r="635" spans="1:5" x14ac:dyDescent="0.25">
      <c r="A635" s="27"/>
      <c r="B635" s="98"/>
      <c r="C635" s="27"/>
      <c r="D635" s="27"/>
      <c r="E635" s="27"/>
    </row>
    <row r="636" spans="1:5" x14ac:dyDescent="0.25">
      <c r="A636" s="27"/>
      <c r="B636" s="98"/>
      <c r="C636" s="27"/>
      <c r="D636" s="27"/>
      <c r="E636" s="27"/>
    </row>
    <row r="637" spans="1:5" x14ac:dyDescent="0.25">
      <c r="A637" s="27"/>
      <c r="B637" s="98"/>
      <c r="C637" s="27"/>
      <c r="D637" s="27"/>
      <c r="E637" s="27"/>
    </row>
    <row r="638" spans="1:5" x14ac:dyDescent="0.25">
      <c r="A638" s="27"/>
      <c r="B638" s="98"/>
      <c r="C638" s="27"/>
      <c r="D638" s="27"/>
      <c r="E638" s="27"/>
    </row>
    <row r="639" spans="1:5" x14ac:dyDescent="0.25">
      <c r="A639" s="27"/>
      <c r="B639" s="98"/>
      <c r="C639" s="27"/>
      <c r="D639" s="27"/>
      <c r="E639" s="27"/>
    </row>
    <row r="640" spans="1:5" x14ac:dyDescent="0.25">
      <c r="A640" s="27"/>
      <c r="B640" s="98"/>
      <c r="C640" s="27"/>
      <c r="D640" s="27"/>
      <c r="E640" s="27"/>
    </row>
    <row r="641" spans="1:5" x14ac:dyDescent="0.25">
      <c r="A641" s="27"/>
      <c r="B641" s="98"/>
      <c r="C641" s="27"/>
      <c r="D641" s="27"/>
      <c r="E641" s="27"/>
    </row>
    <row r="642" spans="1:5" x14ac:dyDescent="0.25">
      <c r="A642" s="27"/>
      <c r="B642" s="98"/>
      <c r="C642" s="27"/>
      <c r="D642" s="27"/>
      <c r="E642" s="27"/>
    </row>
    <row r="643" spans="1:5" x14ac:dyDescent="0.25">
      <c r="A643" s="27"/>
      <c r="B643" s="98"/>
      <c r="C643" s="27"/>
      <c r="D643" s="27"/>
      <c r="E643" s="27"/>
    </row>
    <row r="644" spans="1:5" x14ac:dyDescent="0.25">
      <c r="A644" s="27"/>
      <c r="B644" s="98"/>
      <c r="C644" s="27"/>
      <c r="D644" s="27"/>
      <c r="E644" s="27"/>
    </row>
    <row r="645" spans="1:5" x14ac:dyDescent="0.25">
      <c r="A645" s="27"/>
      <c r="B645" s="98"/>
      <c r="C645" s="27"/>
      <c r="D645" s="27"/>
      <c r="E645" s="27"/>
    </row>
    <row r="646" spans="1:5" x14ac:dyDescent="0.25">
      <c r="A646" s="27"/>
      <c r="B646" s="98"/>
      <c r="C646" s="27"/>
      <c r="D646" s="27"/>
      <c r="E646" s="27"/>
    </row>
    <row r="647" spans="1:5" x14ac:dyDescent="0.25">
      <c r="A647" s="27"/>
      <c r="B647" s="98"/>
      <c r="C647" s="27"/>
      <c r="D647" s="27"/>
      <c r="E647" s="27"/>
    </row>
    <row r="648" spans="1:5" x14ac:dyDescent="0.25">
      <c r="A648" s="27"/>
      <c r="B648" s="98"/>
      <c r="C648" s="27"/>
      <c r="D648" s="27"/>
      <c r="E648" s="27"/>
    </row>
    <row r="649" spans="1:5" x14ac:dyDescent="0.25">
      <c r="A649" s="27"/>
      <c r="B649" s="98"/>
      <c r="C649" s="27"/>
      <c r="D649" s="27"/>
      <c r="E649" s="27"/>
    </row>
    <row r="650" spans="1:5" x14ac:dyDescent="0.25">
      <c r="A650" s="27"/>
      <c r="B650" s="98"/>
      <c r="C650" s="27"/>
      <c r="D650" s="27"/>
      <c r="E650" s="27"/>
    </row>
    <row r="651" spans="1:5" x14ac:dyDescent="0.25">
      <c r="A651" s="27"/>
      <c r="B651" s="98"/>
      <c r="C651" s="27"/>
      <c r="D651" s="27"/>
      <c r="E651" s="27"/>
    </row>
    <row r="652" spans="1:5" x14ac:dyDescent="0.25">
      <c r="A652" s="27"/>
      <c r="B652" s="98"/>
      <c r="C652" s="27"/>
      <c r="D652" s="27"/>
      <c r="E652" s="27"/>
    </row>
    <row r="653" spans="1:5" x14ac:dyDescent="0.25">
      <c r="A653" s="27"/>
      <c r="B653" s="98"/>
      <c r="C653" s="27"/>
      <c r="D653" s="27"/>
      <c r="E653" s="27"/>
    </row>
    <row r="654" spans="1:5" x14ac:dyDescent="0.25">
      <c r="A654" s="27"/>
      <c r="B654" s="98"/>
      <c r="C654" s="27"/>
      <c r="D654" s="27"/>
      <c r="E654" s="27"/>
    </row>
    <row r="655" spans="1:5" x14ac:dyDescent="0.25">
      <c r="A655" s="27"/>
      <c r="B655" s="98"/>
      <c r="C655" s="27"/>
      <c r="D655" s="27"/>
      <c r="E655" s="27"/>
    </row>
    <row r="656" spans="1:5" x14ac:dyDescent="0.25">
      <c r="A656" s="27"/>
      <c r="B656" s="98"/>
      <c r="C656" s="27"/>
      <c r="D656" s="27"/>
      <c r="E656" s="27"/>
    </row>
    <row r="657" spans="1:5" x14ac:dyDescent="0.25">
      <c r="A657" s="27"/>
      <c r="B657" s="98"/>
      <c r="C657" s="27"/>
      <c r="D657" s="27"/>
      <c r="E657" s="27"/>
    </row>
    <row r="658" spans="1:5" x14ac:dyDescent="0.25">
      <c r="A658" s="27"/>
      <c r="B658" s="98"/>
      <c r="C658" s="27"/>
      <c r="D658" s="27"/>
      <c r="E658" s="27"/>
    </row>
    <row r="659" spans="1:5" x14ac:dyDescent="0.25">
      <c r="A659" s="27"/>
      <c r="B659" s="98"/>
      <c r="C659" s="27"/>
      <c r="D659" s="27"/>
      <c r="E659" s="27"/>
    </row>
    <row r="660" spans="1:5" x14ac:dyDescent="0.25">
      <c r="A660" s="27"/>
      <c r="B660" s="98"/>
      <c r="C660" s="27"/>
      <c r="D660" s="27"/>
      <c r="E660" s="27"/>
    </row>
    <row r="661" spans="1:5" x14ac:dyDescent="0.25">
      <c r="A661" s="27"/>
      <c r="B661" s="98"/>
      <c r="C661" s="27"/>
      <c r="D661" s="27"/>
      <c r="E661" s="27"/>
    </row>
    <row r="662" spans="1:5" x14ac:dyDescent="0.25">
      <c r="A662" s="27"/>
      <c r="B662" s="98"/>
      <c r="C662" s="27"/>
      <c r="D662" s="27"/>
      <c r="E662" s="27"/>
    </row>
    <row r="663" spans="1:5" x14ac:dyDescent="0.25">
      <c r="A663" s="27"/>
      <c r="B663" s="98"/>
      <c r="C663" s="27"/>
      <c r="D663" s="27"/>
      <c r="E663" s="27"/>
    </row>
    <row r="664" spans="1:5" x14ac:dyDescent="0.25">
      <c r="A664" s="27"/>
      <c r="B664" s="98"/>
      <c r="C664" s="27"/>
      <c r="D664" s="27"/>
      <c r="E664" s="27"/>
    </row>
    <row r="665" spans="1:5" x14ac:dyDescent="0.25">
      <c r="A665" s="27"/>
      <c r="B665" s="98"/>
      <c r="C665" s="27"/>
      <c r="D665" s="27"/>
      <c r="E665" s="27"/>
    </row>
    <row r="666" spans="1:5" x14ac:dyDescent="0.25">
      <c r="A666" s="27"/>
      <c r="B666" s="98"/>
      <c r="C666" s="27"/>
      <c r="D666" s="27"/>
      <c r="E666" s="27"/>
    </row>
    <row r="667" spans="1:5" x14ac:dyDescent="0.25">
      <c r="A667" s="27"/>
      <c r="B667" s="98"/>
      <c r="C667" s="27"/>
      <c r="D667" s="27"/>
      <c r="E667" s="27"/>
    </row>
    <row r="668" spans="1:5" x14ac:dyDescent="0.25">
      <c r="A668" s="27"/>
      <c r="B668" s="98"/>
      <c r="C668" s="27"/>
      <c r="D668" s="27"/>
      <c r="E668" s="27"/>
    </row>
    <row r="669" spans="1:5" x14ac:dyDescent="0.25">
      <c r="A669" s="27"/>
      <c r="B669" s="98"/>
      <c r="C669" s="27"/>
      <c r="D669" s="27"/>
      <c r="E669" s="27"/>
    </row>
    <row r="670" spans="1:5" x14ac:dyDescent="0.25">
      <c r="A670" s="27"/>
      <c r="B670" s="98"/>
      <c r="C670" s="27"/>
      <c r="D670" s="27"/>
      <c r="E670" s="27"/>
    </row>
    <row r="671" spans="1:5" x14ac:dyDescent="0.25">
      <c r="A671" s="27"/>
      <c r="B671" s="98"/>
      <c r="C671" s="27"/>
      <c r="D671" s="27"/>
      <c r="E671" s="27"/>
    </row>
    <row r="672" spans="1:5" x14ac:dyDescent="0.25">
      <c r="A672" s="27"/>
      <c r="B672" s="98"/>
      <c r="C672" s="27"/>
      <c r="D672" s="27"/>
      <c r="E672" s="27"/>
    </row>
    <row r="673" spans="1:5" x14ac:dyDescent="0.25">
      <c r="A673" s="27"/>
      <c r="B673" s="98"/>
      <c r="C673" s="27"/>
      <c r="D673" s="27"/>
      <c r="E673" s="27"/>
    </row>
    <row r="674" spans="1:5" x14ac:dyDescent="0.25">
      <c r="A674" s="27"/>
      <c r="B674" s="98"/>
      <c r="C674" s="27"/>
      <c r="D674" s="27"/>
      <c r="E674" s="27"/>
    </row>
    <row r="675" spans="1:5" x14ac:dyDescent="0.25">
      <c r="A675" s="27"/>
      <c r="B675" s="98"/>
      <c r="C675" s="27"/>
      <c r="D675" s="27"/>
      <c r="E675" s="27"/>
    </row>
    <row r="676" spans="1:5" x14ac:dyDescent="0.25">
      <c r="A676" s="27"/>
      <c r="B676" s="98"/>
      <c r="C676" s="27"/>
      <c r="D676" s="27"/>
      <c r="E676" s="27"/>
    </row>
    <row r="677" spans="1:5" x14ac:dyDescent="0.25">
      <c r="A677" s="27"/>
      <c r="B677" s="98"/>
      <c r="C677" s="27"/>
      <c r="D677" s="27"/>
      <c r="E677" s="27"/>
    </row>
    <row r="678" spans="1:5" x14ac:dyDescent="0.25">
      <c r="A678" s="27"/>
      <c r="B678" s="98"/>
      <c r="C678" s="27"/>
      <c r="D678" s="27"/>
      <c r="E678" s="27"/>
    </row>
    <row r="679" spans="1:5" x14ac:dyDescent="0.25">
      <c r="A679" s="27"/>
      <c r="B679" s="98"/>
      <c r="C679" s="27"/>
      <c r="D679" s="27"/>
      <c r="E679" s="27"/>
    </row>
    <row r="680" spans="1:5" x14ac:dyDescent="0.25">
      <c r="A680" s="27"/>
      <c r="B680" s="98"/>
      <c r="C680" s="27"/>
      <c r="D680" s="27"/>
      <c r="E680" s="27"/>
    </row>
    <row r="681" spans="1:5" x14ac:dyDescent="0.25">
      <c r="A681" s="27"/>
      <c r="B681" s="98"/>
      <c r="C681" s="27"/>
      <c r="D681" s="27"/>
      <c r="E681" s="27"/>
    </row>
    <row r="682" spans="1:5" x14ac:dyDescent="0.25">
      <c r="A682" s="27"/>
      <c r="B682" s="98"/>
      <c r="C682" s="27"/>
      <c r="D682" s="27"/>
      <c r="E682" s="27"/>
    </row>
    <row r="683" spans="1:5" x14ac:dyDescent="0.25">
      <c r="A683" s="27"/>
      <c r="B683" s="98"/>
      <c r="C683" s="27"/>
      <c r="D683" s="27"/>
      <c r="E683" s="27"/>
    </row>
    <row r="684" spans="1:5" x14ac:dyDescent="0.25">
      <c r="A684" s="27"/>
      <c r="B684" s="98"/>
      <c r="C684" s="27"/>
      <c r="D684" s="27"/>
      <c r="E684" s="27"/>
    </row>
    <row r="685" spans="1:5" x14ac:dyDescent="0.25">
      <c r="A685" s="27"/>
      <c r="B685" s="98"/>
      <c r="C685" s="27"/>
      <c r="D685" s="27"/>
      <c r="E685" s="27"/>
    </row>
    <row r="686" spans="1:5" x14ac:dyDescent="0.25">
      <c r="A686" s="27"/>
      <c r="B686" s="98"/>
      <c r="C686" s="27"/>
      <c r="D686" s="27"/>
      <c r="E686" s="27"/>
    </row>
    <row r="687" spans="1:5" x14ac:dyDescent="0.25">
      <c r="A687" s="27"/>
      <c r="B687" s="98"/>
      <c r="C687" s="27"/>
      <c r="D687" s="27"/>
      <c r="E687" s="27"/>
    </row>
    <row r="688" spans="1:5" x14ac:dyDescent="0.25">
      <c r="A688" s="27"/>
      <c r="B688" s="98"/>
      <c r="C688" s="27"/>
      <c r="D688" s="27"/>
      <c r="E688" s="27"/>
    </row>
    <row r="689" spans="1:5" x14ac:dyDescent="0.25">
      <c r="A689" s="27"/>
      <c r="B689" s="98"/>
      <c r="C689" s="27"/>
      <c r="D689" s="27"/>
      <c r="E689" s="27"/>
    </row>
    <row r="690" spans="1:5" x14ac:dyDescent="0.25">
      <c r="A690" s="27"/>
      <c r="B690" s="98"/>
      <c r="C690" s="27"/>
      <c r="D690" s="27"/>
      <c r="E690" s="27"/>
    </row>
    <row r="691" spans="1:5" x14ac:dyDescent="0.25">
      <c r="A691" s="27"/>
      <c r="B691" s="98"/>
      <c r="C691" s="27"/>
      <c r="D691" s="27"/>
      <c r="E691" s="27"/>
    </row>
    <row r="692" spans="1:5" x14ac:dyDescent="0.25">
      <c r="A692" s="27"/>
      <c r="B692" s="98"/>
      <c r="C692" s="27"/>
      <c r="D692" s="27"/>
      <c r="E692" s="27"/>
    </row>
    <row r="693" spans="1:5" x14ac:dyDescent="0.25">
      <c r="A693" s="27"/>
      <c r="B693" s="98"/>
      <c r="C693" s="27"/>
      <c r="D693" s="27"/>
      <c r="E693" s="27"/>
    </row>
    <row r="694" spans="1:5" x14ac:dyDescent="0.25">
      <c r="A694" s="27"/>
      <c r="B694" s="98"/>
      <c r="C694" s="27"/>
      <c r="D694" s="27"/>
      <c r="E694" s="27"/>
    </row>
    <row r="695" spans="1:5" x14ac:dyDescent="0.25">
      <c r="A695" s="27"/>
      <c r="B695" s="98"/>
      <c r="C695" s="27"/>
      <c r="D695" s="27"/>
      <c r="E695" s="27"/>
    </row>
    <row r="696" spans="1:5" x14ac:dyDescent="0.25">
      <c r="A696" s="27"/>
      <c r="B696" s="98"/>
      <c r="C696" s="27"/>
      <c r="D696" s="27"/>
      <c r="E696" s="27"/>
    </row>
    <row r="697" spans="1:5" x14ac:dyDescent="0.25">
      <c r="A697" s="27"/>
      <c r="B697" s="98"/>
      <c r="C697" s="27"/>
      <c r="D697" s="27"/>
      <c r="E697" s="27"/>
    </row>
    <row r="698" spans="1:5" x14ac:dyDescent="0.25">
      <c r="A698" s="27"/>
      <c r="B698" s="98"/>
      <c r="C698" s="27"/>
      <c r="D698" s="27"/>
      <c r="E698" s="27"/>
    </row>
    <row r="699" spans="1:5" x14ac:dyDescent="0.25">
      <c r="A699" s="27"/>
      <c r="B699" s="98"/>
      <c r="C699" s="27"/>
      <c r="D699" s="27"/>
      <c r="E699" s="27"/>
    </row>
    <row r="700" spans="1:5" x14ac:dyDescent="0.25">
      <c r="A700" s="27"/>
      <c r="B700" s="98"/>
      <c r="C700" s="27"/>
      <c r="D700" s="27"/>
      <c r="E700" s="27"/>
    </row>
    <row r="701" spans="1:5" x14ac:dyDescent="0.25">
      <c r="A701" s="27"/>
      <c r="B701" s="98"/>
      <c r="C701" s="27"/>
      <c r="D701" s="27"/>
      <c r="E701" s="27"/>
    </row>
    <row r="702" spans="1:5" x14ac:dyDescent="0.25">
      <c r="A702" s="27"/>
      <c r="B702" s="98"/>
      <c r="C702" s="27"/>
      <c r="D702" s="27"/>
      <c r="E702" s="27"/>
    </row>
    <row r="703" spans="1:5" x14ac:dyDescent="0.25">
      <c r="A703" s="27"/>
      <c r="B703" s="98"/>
      <c r="C703" s="27"/>
      <c r="D703" s="27"/>
      <c r="E703" s="27"/>
    </row>
    <row r="704" spans="1:5" x14ac:dyDescent="0.25">
      <c r="A704" s="27"/>
      <c r="B704" s="98"/>
      <c r="C704" s="27"/>
      <c r="D704" s="27"/>
      <c r="E704" s="27"/>
    </row>
    <row r="705" spans="1:5" x14ac:dyDescent="0.25">
      <c r="A705" s="27"/>
      <c r="B705" s="98"/>
      <c r="C705" s="27"/>
      <c r="D705" s="27"/>
      <c r="E705" s="27"/>
    </row>
    <row r="706" spans="1:5" x14ac:dyDescent="0.25">
      <c r="A706" s="27"/>
      <c r="B706" s="98"/>
      <c r="C706" s="27"/>
      <c r="D706" s="27"/>
      <c r="E706" s="27"/>
    </row>
    <row r="707" spans="1:5" x14ac:dyDescent="0.25">
      <c r="A707" s="27"/>
      <c r="B707" s="98"/>
      <c r="C707" s="27"/>
      <c r="D707" s="27"/>
      <c r="E707" s="27"/>
    </row>
    <row r="708" spans="1:5" x14ac:dyDescent="0.25">
      <c r="A708" s="27"/>
      <c r="B708" s="98"/>
      <c r="C708" s="27"/>
      <c r="D708" s="27"/>
      <c r="E708" s="27"/>
    </row>
    <row r="709" spans="1:5" x14ac:dyDescent="0.25">
      <c r="A709" s="27"/>
      <c r="B709" s="98"/>
      <c r="C709" s="27"/>
      <c r="D709" s="27"/>
      <c r="E709" s="27"/>
    </row>
    <row r="710" spans="1:5" x14ac:dyDescent="0.25">
      <c r="A710" s="27"/>
      <c r="B710" s="98"/>
      <c r="C710" s="27"/>
      <c r="D710" s="27"/>
      <c r="E710" s="27"/>
    </row>
    <row r="711" spans="1:5" x14ac:dyDescent="0.25">
      <c r="A711" s="27"/>
      <c r="B711" s="98"/>
      <c r="C711" s="27"/>
      <c r="D711" s="27"/>
      <c r="E711" s="27"/>
    </row>
    <row r="712" spans="1:5" x14ac:dyDescent="0.25">
      <c r="A712" s="27"/>
      <c r="B712" s="98"/>
      <c r="C712" s="27"/>
      <c r="D712" s="27"/>
      <c r="E712" s="27"/>
    </row>
    <row r="713" spans="1:5" x14ac:dyDescent="0.25">
      <c r="A713" s="27"/>
      <c r="B713" s="98"/>
      <c r="C713" s="27"/>
      <c r="D713" s="27"/>
      <c r="E713" s="27"/>
    </row>
    <row r="714" spans="1:5" x14ac:dyDescent="0.25">
      <c r="A714" s="27"/>
      <c r="B714" s="98"/>
      <c r="C714" s="27"/>
      <c r="D714" s="27"/>
      <c r="E714" s="27"/>
    </row>
    <row r="715" spans="1:5" x14ac:dyDescent="0.25">
      <c r="A715" s="27"/>
      <c r="B715" s="98"/>
      <c r="C715" s="27"/>
      <c r="D715" s="27"/>
      <c r="E715" s="27"/>
    </row>
    <row r="716" spans="1:5" x14ac:dyDescent="0.25">
      <c r="A716" s="27"/>
      <c r="B716" s="98"/>
      <c r="C716" s="27"/>
      <c r="D716" s="27"/>
      <c r="E716" s="27"/>
    </row>
    <row r="717" spans="1:5" x14ac:dyDescent="0.25">
      <c r="A717" s="27"/>
      <c r="B717" s="98"/>
      <c r="C717" s="27"/>
      <c r="D717" s="27"/>
      <c r="E717" s="27"/>
    </row>
    <row r="718" spans="1:5" x14ac:dyDescent="0.25">
      <c r="A718" s="27"/>
      <c r="B718" s="98"/>
      <c r="C718" s="27"/>
      <c r="D718" s="27"/>
      <c r="E718" s="27"/>
    </row>
    <row r="719" spans="1:5" x14ac:dyDescent="0.25">
      <c r="A719" s="27"/>
      <c r="B719" s="98"/>
      <c r="C719" s="27"/>
      <c r="D719" s="27"/>
      <c r="E719" s="27"/>
    </row>
    <row r="720" spans="1:5" x14ac:dyDescent="0.25">
      <c r="A720" s="27"/>
      <c r="B720" s="98"/>
      <c r="C720" s="27"/>
      <c r="D720" s="27"/>
      <c r="E720" s="27"/>
    </row>
    <row r="721" spans="1:5" x14ac:dyDescent="0.25">
      <c r="A721" s="27"/>
      <c r="B721" s="98"/>
      <c r="C721" s="27"/>
      <c r="D721" s="27"/>
      <c r="E721" s="27"/>
    </row>
    <row r="722" spans="1:5" x14ac:dyDescent="0.25">
      <c r="A722" s="27"/>
      <c r="B722" s="98"/>
      <c r="C722" s="27"/>
      <c r="D722" s="27"/>
      <c r="E722" s="27"/>
    </row>
    <row r="723" spans="1:5" x14ac:dyDescent="0.25">
      <c r="A723" s="27"/>
      <c r="B723" s="98"/>
      <c r="C723" s="27"/>
      <c r="D723" s="27"/>
      <c r="E723" s="27"/>
    </row>
    <row r="724" spans="1:5" x14ac:dyDescent="0.25">
      <c r="A724" s="27"/>
      <c r="B724" s="98"/>
      <c r="C724" s="27"/>
      <c r="D724" s="27"/>
      <c r="E724" s="27"/>
    </row>
    <row r="725" spans="1:5" x14ac:dyDescent="0.25">
      <c r="A725" s="27"/>
      <c r="B725" s="98"/>
      <c r="C725" s="27"/>
      <c r="D725" s="27"/>
      <c r="E725" s="27"/>
    </row>
    <row r="726" spans="1:5" x14ac:dyDescent="0.25">
      <c r="A726" s="27"/>
      <c r="B726" s="98"/>
      <c r="C726" s="27"/>
      <c r="D726" s="27"/>
      <c r="E726" s="27"/>
    </row>
    <row r="727" spans="1:5" x14ac:dyDescent="0.25">
      <c r="A727" s="27"/>
      <c r="B727" s="98"/>
      <c r="C727" s="27"/>
      <c r="D727" s="27"/>
      <c r="E727" s="27"/>
    </row>
    <row r="728" spans="1:5" x14ac:dyDescent="0.25">
      <c r="A728" s="27"/>
      <c r="B728" s="98"/>
      <c r="C728" s="27"/>
      <c r="D728" s="27"/>
      <c r="E728" s="27"/>
    </row>
    <row r="729" spans="1:5" x14ac:dyDescent="0.25">
      <c r="A729" s="27"/>
      <c r="B729" s="98"/>
      <c r="C729" s="27"/>
      <c r="D729" s="27"/>
      <c r="E729" s="27"/>
    </row>
    <row r="730" spans="1:5" x14ac:dyDescent="0.25">
      <c r="A730" s="27"/>
      <c r="B730" s="98"/>
      <c r="C730" s="27"/>
      <c r="D730" s="27"/>
      <c r="E730" s="27"/>
    </row>
    <row r="731" spans="1:5" x14ac:dyDescent="0.25">
      <c r="A731" s="27"/>
      <c r="B731" s="98"/>
      <c r="C731" s="27"/>
      <c r="D731" s="27"/>
      <c r="E731" s="27"/>
    </row>
    <row r="732" spans="1:5" x14ac:dyDescent="0.25">
      <c r="A732" s="27"/>
      <c r="B732" s="98"/>
      <c r="C732" s="27"/>
      <c r="D732" s="27"/>
      <c r="E732" s="27"/>
    </row>
    <row r="733" spans="1:5" x14ac:dyDescent="0.25">
      <c r="A733" s="27"/>
      <c r="B733" s="98"/>
      <c r="C733" s="27"/>
      <c r="D733" s="27"/>
      <c r="E733" s="27"/>
    </row>
    <row r="734" spans="1:5" x14ac:dyDescent="0.25">
      <c r="A734" s="27"/>
      <c r="B734" s="98"/>
      <c r="C734" s="27"/>
      <c r="D734" s="27"/>
      <c r="E734" s="27"/>
    </row>
    <row r="735" spans="1:5" x14ac:dyDescent="0.25">
      <c r="A735" s="27"/>
      <c r="B735" s="98"/>
      <c r="C735" s="27"/>
      <c r="D735" s="27"/>
      <c r="E735" s="27"/>
    </row>
    <row r="736" spans="1:5" x14ac:dyDescent="0.25">
      <c r="A736" s="27"/>
      <c r="B736" s="98"/>
      <c r="C736" s="27"/>
      <c r="D736" s="27"/>
      <c r="E736" s="27"/>
    </row>
    <row r="737" spans="1:5" x14ac:dyDescent="0.25">
      <c r="A737" s="27"/>
      <c r="B737" s="98"/>
      <c r="C737" s="27"/>
      <c r="D737" s="27"/>
      <c r="E737" s="27"/>
    </row>
    <row r="738" spans="1:5" x14ac:dyDescent="0.25">
      <c r="A738" s="27"/>
      <c r="B738" s="98"/>
      <c r="C738" s="27"/>
      <c r="D738" s="27"/>
      <c r="E738" s="27"/>
    </row>
    <row r="739" spans="1:5" x14ac:dyDescent="0.25">
      <c r="A739" s="27"/>
      <c r="B739" s="98"/>
      <c r="C739" s="27"/>
      <c r="D739" s="27"/>
      <c r="E739" s="27"/>
    </row>
    <row r="740" spans="1:5" x14ac:dyDescent="0.25">
      <c r="A740" s="27"/>
      <c r="B740" s="98"/>
      <c r="C740" s="27"/>
      <c r="D740" s="27"/>
      <c r="E740" s="27"/>
    </row>
    <row r="741" spans="1:5" x14ac:dyDescent="0.25">
      <c r="A741" s="27"/>
      <c r="B741" s="98"/>
      <c r="C741" s="27"/>
      <c r="D741" s="27"/>
      <c r="E741" s="27"/>
    </row>
    <row r="742" spans="1:5" x14ac:dyDescent="0.25">
      <c r="A742" s="27"/>
      <c r="B742" s="98"/>
      <c r="C742" s="27"/>
      <c r="D742" s="27"/>
      <c r="E742" s="27"/>
    </row>
    <row r="743" spans="1:5" x14ac:dyDescent="0.25">
      <c r="A743" s="27"/>
      <c r="B743" s="98"/>
      <c r="C743" s="27"/>
      <c r="D743" s="27"/>
      <c r="E743" s="27"/>
    </row>
    <row r="744" spans="1:5" x14ac:dyDescent="0.25">
      <c r="A744" s="27"/>
      <c r="B744" s="98"/>
      <c r="C744" s="27"/>
      <c r="D744" s="27"/>
      <c r="E744" s="27"/>
    </row>
    <row r="745" spans="1:5" x14ac:dyDescent="0.25">
      <c r="A745" s="27"/>
      <c r="B745" s="98"/>
      <c r="C745" s="27"/>
      <c r="D745" s="27"/>
      <c r="E745" s="27"/>
    </row>
    <row r="746" spans="1:5" x14ac:dyDescent="0.25">
      <c r="A746" s="27"/>
      <c r="B746" s="98"/>
      <c r="C746" s="27"/>
      <c r="D746" s="27"/>
      <c r="E746" s="27"/>
    </row>
    <row r="747" spans="1:5" x14ac:dyDescent="0.25">
      <c r="A747" s="27"/>
      <c r="B747" s="98"/>
      <c r="C747" s="27"/>
      <c r="D747" s="27"/>
      <c r="E747" s="27"/>
    </row>
    <row r="748" spans="1:5" x14ac:dyDescent="0.25">
      <c r="A748" s="27"/>
      <c r="B748" s="98"/>
      <c r="C748" s="27"/>
      <c r="D748" s="27"/>
      <c r="E748" s="27"/>
    </row>
    <row r="749" spans="1:5" x14ac:dyDescent="0.25">
      <c r="A749" s="27"/>
      <c r="B749" s="98"/>
      <c r="C749" s="27"/>
      <c r="D749" s="27"/>
      <c r="E749" s="27"/>
    </row>
    <row r="750" spans="1:5" x14ac:dyDescent="0.25">
      <c r="A750" s="27"/>
      <c r="B750" s="98"/>
      <c r="C750" s="27"/>
      <c r="D750" s="27"/>
      <c r="E750" s="27"/>
    </row>
    <row r="751" spans="1:5" x14ac:dyDescent="0.25">
      <c r="A751" s="27"/>
      <c r="B751" s="98"/>
      <c r="C751" s="27"/>
      <c r="D751" s="27"/>
      <c r="E751" s="27"/>
    </row>
    <row r="752" spans="1:5" x14ac:dyDescent="0.25">
      <c r="A752" s="27"/>
      <c r="B752" s="98"/>
      <c r="C752" s="27"/>
      <c r="D752" s="27"/>
      <c r="E752" s="27"/>
    </row>
    <row r="753" spans="1:5" x14ac:dyDescent="0.25">
      <c r="A753" s="27"/>
      <c r="B753" s="98"/>
      <c r="C753" s="27"/>
      <c r="D753" s="27"/>
      <c r="E753" s="27"/>
    </row>
    <row r="754" spans="1:5" x14ac:dyDescent="0.25">
      <c r="A754" s="27"/>
      <c r="B754" s="98"/>
      <c r="C754" s="27"/>
      <c r="D754" s="27"/>
      <c r="E754" s="27"/>
    </row>
    <row r="755" spans="1:5" x14ac:dyDescent="0.25">
      <c r="A755" s="27"/>
      <c r="B755" s="98"/>
      <c r="C755" s="27"/>
      <c r="D755" s="27"/>
      <c r="E755" s="27"/>
    </row>
    <row r="756" spans="1:5" x14ac:dyDescent="0.25">
      <c r="A756" s="27"/>
      <c r="B756" s="98"/>
      <c r="C756" s="27"/>
      <c r="D756" s="27"/>
      <c r="E756" s="27"/>
    </row>
    <row r="757" spans="1:5" x14ac:dyDescent="0.25">
      <c r="A757" s="27"/>
      <c r="B757" s="98"/>
      <c r="C757" s="27"/>
      <c r="D757" s="27"/>
      <c r="E757" s="27"/>
    </row>
    <row r="758" spans="1:5" x14ac:dyDescent="0.25">
      <c r="A758" s="27"/>
      <c r="B758" s="98"/>
      <c r="C758" s="27"/>
      <c r="D758" s="27"/>
      <c r="E758" s="27"/>
    </row>
    <row r="759" spans="1:5" x14ac:dyDescent="0.25">
      <c r="A759" s="27"/>
      <c r="B759" s="98"/>
      <c r="C759" s="27"/>
      <c r="D759" s="27"/>
      <c r="E759" s="27"/>
    </row>
    <row r="760" spans="1:5" x14ac:dyDescent="0.25">
      <c r="A760" s="27"/>
      <c r="B760" s="98"/>
      <c r="C760" s="27"/>
      <c r="D760" s="27"/>
      <c r="E760" s="27"/>
    </row>
    <row r="761" spans="1:5" x14ac:dyDescent="0.25">
      <c r="A761" s="27"/>
      <c r="B761" s="98"/>
      <c r="C761" s="27"/>
      <c r="D761" s="27"/>
      <c r="E761" s="27"/>
    </row>
    <row r="762" spans="1:5" x14ac:dyDescent="0.25">
      <c r="A762" s="27"/>
      <c r="B762" s="98"/>
      <c r="C762" s="27"/>
      <c r="D762" s="27"/>
      <c r="E762" s="27"/>
    </row>
    <row r="763" spans="1:5" x14ac:dyDescent="0.25">
      <c r="A763" s="27"/>
      <c r="B763" s="98"/>
      <c r="C763" s="27"/>
      <c r="D763" s="27"/>
      <c r="E763" s="27"/>
    </row>
    <row r="764" spans="1:5" x14ac:dyDescent="0.25">
      <c r="A764" s="27"/>
      <c r="B764" s="98"/>
      <c r="C764" s="27"/>
      <c r="D764" s="27"/>
      <c r="E764" s="27"/>
    </row>
    <row r="765" spans="1:5" x14ac:dyDescent="0.25">
      <c r="A765" s="27"/>
      <c r="B765" s="98"/>
      <c r="C765" s="27"/>
      <c r="D765" s="27"/>
      <c r="E765" s="27"/>
    </row>
    <row r="766" spans="1:5" x14ac:dyDescent="0.25">
      <c r="A766" s="27"/>
      <c r="B766" s="98"/>
      <c r="C766" s="27"/>
      <c r="D766" s="27"/>
      <c r="E766" s="27"/>
    </row>
    <row r="767" spans="1:5" x14ac:dyDescent="0.25">
      <c r="A767" s="27"/>
      <c r="B767" s="98"/>
      <c r="C767" s="27"/>
      <c r="D767" s="27"/>
      <c r="E767" s="27"/>
    </row>
    <row r="768" spans="1:5" x14ac:dyDescent="0.25">
      <c r="A768" s="27"/>
      <c r="B768" s="98"/>
      <c r="C768" s="27"/>
      <c r="D768" s="27"/>
      <c r="E768" s="27"/>
    </row>
    <row r="769" spans="1:5" x14ac:dyDescent="0.25">
      <c r="A769" s="27"/>
      <c r="B769" s="98"/>
      <c r="C769" s="27"/>
      <c r="D769" s="27"/>
      <c r="E769" s="27"/>
    </row>
    <row r="770" spans="1:5" x14ac:dyDescent="0.25">
      <c r="A770" s="27"/>
      <c r="B770" s="98"/>
      <c r="C770" s="27"/>
      <c r="D770" s="27"/>
      <c r="E770" s="27"/>
    </row>
    <row r="771" spans="1:5" x14ac:dyDescent="0.25">
      <c r="A771" s="27"/>
      <c r="B771" s="98"/>
      <c r="C771" s="27"/>
      <c r="D771" s="27"/>
      <c r="E771" s="27"/>
    </row>
    <row r="772" spans="1:5" x14ac:dyDescent="0.25">
      <c r="A772" s="27"/>
      <c r="B772" s="98"/>
      <c r="C772" s="27"/>
      <c r="D772" s="27"/>
      <c r="E772" s="27"/>
    </row>
    <row r="773" spans="1:5" x14ac:dyDescent="0.25">
      <c r="A773" s="27"/>
      <c r="B773" s="98"/>
      <c r="C773" s="27"/>
      <c r="D773" s="27"/>
      <c r="E773" s="27"/>
    </row>
    <row r="774" spans="1:5" x14ac:dyDescent="0.25">
      <c r="A774" s="27"/>
      <c r="B774" s="98"/>
      <c r="C774" s="27"/>
      <c r="D774" s="27"/>
      <c r="E774" s="27"/>
    </row>
    <row r="775" spans="1:5" x14ac:dyDescent="0.25">
      <c r="A775" s="27"/>
      <c r="B775" s="98"/>
      <c r="C775" s="27"/>
      <c r="D775" s="27"/>
      <c r="E775" s="27"/>
    </row>
    <row r="776" spans="1:5" x14ac:dyDescent="0.25">
      <c r="A776" s="27"/>
      <c r="B776" s="98"/>
      <c r="C776" s="27"/>
      <c r="D776" s="27"/>
      <c r="E776" s="27"/>
    </row>
    <row r="777" spans="1:5" x14ac:dyDescent="0.25">
      <c r="A777" s="27"/>
      <c r="B777" s="98"/>
      <c r="C777" s="27"/>
      <c r="D777" s="27"/>
      <c r="E777" s="27"/>
    </row>
    <row r="778" spans="1:5" x14ac:dyDescent="0.25">
      <c r="A778" s="27"/>
      <c r="B778" s="98"/>
      <c r="C778" s="27"/>
      <c r="D778" s="27"/>
      <c r="E778" s="27"/>
    </row>
    <row r="779" spans="1:5" x14ac:dyDescent="0.25">
      <c r="A779" s="27"/>
      <c r="B779" s="98"/>
      <c r="C779" s="27"/>
      <c r="D779" s="27"/>
      <c r="E779" s="27"/>
    </row>
    <row r="780" spans="1:5" x14ac:dyDescent="0.25">
      <c r="A780" s="27"/>
      <c r="B780" s="98"/>
      <c r="C780" s="27"/>
      <c r="D780" s="27"/>
      <c r="E780" s="27"/>
    </row>
    <row r="781" spans="1:5" x14ac:dyDescent="0.25">
      <c r="A781" s="27"/>
      <c r="B781" s="98"/>
      <c r="C781" s="27"/>
      <c r="D781" s="27"/>
      <c r="E781" s="27"/>
    </row>
    <row r="782" spans="1:5" x14ac:dyDescent="0.25">
      <c r="A782" s="27"/>
      <c r="B782" s="98"/>
      <c r="C782" s="27"/>
      <c r="D782" s="27"/>
      <c r="E782" s="27"/>
    </row>
    <row r="783" spans="1:5" x14ac:dyDescent="0.25">
      <c r="A783" s="27"/>
      <c r="B783" s="98"/>
      <c r="C783" s="27"/>
      <c r="D783" s="27"/>
      <c r="E783" s="27"/>
    </row>
    <row r="784" spans="1:5" x14ac:dyDescent="0.25">
      <c r="A784" s="27"/>
      <c r="B784" s="98"/>
      <c r="C784" s="27"/>
      <c r="D784" s="27"/>
      <c r="E784" s="27"/>
    </row>
    <row r="785" spans="1:5" x14ac:dyDescent="0.25">
      <c r="A785" s="27"/>
      <c r="B785" s="98"/>
      <c r="C785" s="27"/>
      <c r="D785" s="27"/>
      <c r="E785" s="27"/>
    </row>
    <row r="786" spans="1:5" x14ac:dyDescent="0.25">
      <c r="A786" s="27"/>
      <c r="B786" s="98"/>
      <c r="C786" s="27"/>
      <c r="D786" s="27"/>
      <c r="E786" s="27"/>
    </row>
    <row r="787" spans="1:5" x14ac:dyDescent="0.25">
      <c r="A787" s="27"/>
      <c r="B787" s="98"/>
      <c r="C787" s="27"/>
      <c r="D787" s="27"/>
      <c r="E787" s="27"/>
    </row>
    <row r="788" spans="1:5" x14ac:dyDescent="0.25">
      <c r="A788" s="27"/>
      <c r="B788" s="98"/>
      <c r="C788" s="27"/>
      <c r="D788" s="27"/>
      <c r="E788" s="27"/>
    </row>
    <row r="789" spans="1:5" x14ac:dyDescent="0.25">
      <c r="A789" s="27"/>
      <c r="B789" s="98"/>
      <c r="C789" s="27"/>
      <c r="D789" s="27"/>
      <c r="E789" s="27"/>
    </row>
    <row r="790" spans="1:5" x14ac:dyDescent="0.25">
      <c r="A790" s="27"/>
      <c r="B790" s="98"/>
      <c r="C790" s="27"/>
      <c r="D790" s="27"/>
      <c r="E790" s="27"/>
    </row>
    <row r="791" spans="1:5" x14ac:dyDescent="0.25">
      <c r="A791" s="27"/>
      <c r="B791" s="98"/>
      <c r="C791" s="27"/>
      <c r="D791" s="27"/>
      <c r="E791" s="27"/>
    </row>
    <row r="792" spans="1:5" x14ac:dyDescent="0.25">
      <c r="A792" s="27"/>
      <c r="B792" s="98"/>
      <c r="C792" s="27"/>
      <c r="D792" s="27"/>
      <c r="E792" s="27"/>
    </row>
    <row r="793" spans="1:5" x14ac:dyDescent="0.25">
      <c r="A793" s="27"/>
      <c r="B793" s="98"/>
      <c r="C793" s="27"/>
      <c r="D793" s="27"/>
      <c r="E793" s="27"/>
    </row>
    <row r="794" spans="1:5" x14ac:dyDescent="0.25">
      <c r="A794" s="27"/>
      <c r="B794" s="98"/>
      <c r="C794" s="27"/>
      <c r="D794" s="27"/>
      <c r="E794" s="27"/>
    </row>
    <row r="795" spans="1:5" x14ac:dyDescent="0.25">
      <c r="A795" s="27"/>
      <c r="B795" s="98"/>
      <c r="C795" s="27"/>
      <c r="D795" s="27"/>
      <c r="E795" s="27"/>
    </row>
    <row r="796" spans="1:5" x14ac:dyDescent="0.25">
      <c r="A796" s="27"/>
      <c r="B796" s="98"/>
      <c r="C796" s="27"/>
      <c r="D796" s="27"/>
      <c r="E796" s="27"/>
    </row>
    <row r="797" spans="1:5" x14ac:dyDescent="0.25">
      <c r="A797" s="27"/>
      <c r="B797" s="98"/>
      <c r="C797" s="27"/>
      <c r="D797" s="27"/>
      <c r="E797" s="27"/>
    </row>
    <row r="798" spans="1:5" x14ac:dyDescent="0.25">
      <c r="A798" s="27"/>
      <c r="B798" s="98"/>
      <c r="C798" s="27"/>
      <c r="D798" s="27"/>
      <c r="E798" s="27"/>
    </row>
    <row r="799" spans="1:5" x14ac:dyDescent="0.25">
      <c r="A799" s="27"/>
      <c r="B799" s="98"/>
      <c r="C799" s="27"/>
      <c r="D799" s="27"/>
      <c r="E799" s="27"/>
    </row>
    <row r="800" spans="1:5" x14ac:dyDescent="0.25">
      <c r="A800" s="27"/>
      <c r="B800" s="98"/>
      <c r="C800" s="27"/>
      <c r="D800" s="27"/>
      <c r="E800" s="27"/>
    </row>
    <row r="801" spans="1:5" x14ac:dyDescent="0.25">
      <c r="A801" s="27"/>
      <c r="B801" s="98"/>
      <c r="C801" s="27"/>
      <c r="D801" s="27"/>
      <c r="E801" s="27"/>
    </row>
    <row r="802" spans="1:5" x14ac:dyDescent="0.25">
      <c r="A802" s="27"/>
      <c r="B802" s="98"/>
      <c r="C802" s="27"/>
      <c r="D802" s="27"/>
      <c r="E802" s="27"/>
    </row>
    <row r="803" spans="1:5" x14ac:dyDescent="0.25">
      <c r="A803" s="27"/>
      <c r="B803" s="98"/>
      <c r="C803" s="27"/>
      <c r="D803" s="27"/>
      <c r="E803" s="27"/>
    </row>
    <row r="804" spans="1:5" x14ac:dyDescent="0.25">
      <c r="A804" s="27"/>
      <c r="B804" s="98"/>
      <c r="C804" s="27"/>
      <c r="D804" s="27"/>
      <c r="E804" s="27"/>
    </row>
    <row r="805" spans="1:5" x14ac:dyDescent="0.25">
      <c r="A805" s="27"/>
      <c r="B805" s="98"/>
      <c r="C805" s="27"/>
      <c r="D805" s="27"/>
      <c r="E805" s="27"/>
    </row>
    <row r="806" spans="1:5" x14ac:dyDescent="0.25">
      <c r="A806" s="27"/>
      <c r="B806" s="98"/>
      <c r="C806" s="27"/>
      <c r="D806" s="27"/>
      <c r="E806" s="27"/>
    </row>
    <row r="807" spans="1:5" x14ac:dyDescent="0.25">
      <c r="A807" s="27"/>
      <c r="B807" s="98"/>
      <c r="C807" s="27"/>
      <c r="D807" s="27"/>
      <c r="E807" s="27"/>
    </row>
    <row r="808" spans="1:5" x14ac:dyDescent="0.25">
      <c r="A808" s="27"/>
      <c r="B808" s="98"/>
      <c r="C808" s="27"/>
      <c r="D808" s="27"/>
      <c r="E808" s="27"/>
    </row>
    <row r="809" spans="1:5" x14ac:dyDescent="0.25">
      <c r="A809" s="27"/>
      <c r="B809" s="98"/>
      <c r="C809" s="27"/>
      <c r="D809" s="27"/>
      <c r="E809" s="27"/>
    </row>
    <row r="810" spans="1:5" x14ac:dyDescent="0.25">
      <c r="A810" s="27"/>
      <c r="B810" s="98"/>
      <c r="C810" s="27"/>
      <c r="D810" s="27"/>
      <c r="E810" s="27"/>
    </row>
    <row r="811" spans="1:5" x14ac:dyDescent="0.25">
      <c r="A811" s="27"/>
      <c r="B811" s="98"/>
      <c r="C811" s="27"/>
      <c r="D811" s="27"/>
      <c r="E811" s="27"/>
    </row>
    <row r="812" spans="1:5" x14ac:dyDescent="0.25">
      <c r="A812" s="27"/>
      <c r="B812" s="98"/>
      <c r="C812" s="27"/>
      <c r="D812" s="27"/>
      <c r="E812" s="27"/>
    </row>
    <row r="813" spans="1:5" x14ac:dyDescent="0.25">
      <c r="A813" s="27"/>
      <c r="B813" s="98"/>
      <c r="C813" s="27"/>
      <c r="D813" s="27"/>
      <c r="E813" s="27"/>
    </row>
    <row r="814" spans="1:5" x14ac:dyDescent="0.25">
      <c r="A814" s="27"/>
      <c r="B814" s="98"/>
      <c r="C814" s="27"/>
      <c r="D814" s="27"/>
      <c r="E814" s="27"/>
    </row>
    <row r="815" spans="1:5" x14ac:dyDescent="0.25">
      <c r="A815" s="27"/>
      <c r="B815" s="98"/>
      <c r="C815" s="27"/>
      <c r="D815" s="27"/>
      <c r="E815" s="27"/>
    </row>
    <row r="816" spans="1:5" x14ac:dyDescent="0.25">
      <c r="A816" s="27"/>
      <c r="B816" s="98"/>
      <c r="C816" s="27"/>
      <c r="D816" s="27"/>
      <c r="E816" s="27"/>
    </row>
    <row r="817" spans="1:5" x14ac:dyDescent="0.25">
      <c r="A817" s="27"/>
      <c r="B817" s="98"/>
      <c r="C817" s="27"/>
      <c r="D817" s="27"/>
      <c r="E817" s="27"/>
    </row>
    <row r="818" spans="1:5" x14ac:dyDescent="0.25">
      <c r="A818" s="27"/>
      <c r="B818" s="98"/>
      <c r="C818" s="27"/>
      <c r="D818" s="27"/>
      <c r="E818" s="27"/>
    </row>
    <row r="819" spans="1:5" x14ac:dyDescent="0.25">
      <c r="A819" s="27"/>
      <c r="B819" s="98"/>
      <c r="C819" s="27"/>
      <c r="D819" s="27"/>
      <c r="E819" s="27"/>
    </row>
    <row r="820" spans="1:5" x14ac:dyDescent="0.25">
      <c r="A820" s="27"/>
      <c r="B820" s="98"/>
      <c r="C820" s="27"/>
      <c r="D820" s="27"/>
      <c r="E820" s="27"/>
    </row>
    <row r="821" spans="1:5" x14ac:dyDescent="0.25">
      <c r="A821" s="27"/>
      <c r="B821" s="98"/>
      <c r="C821" s="27"/>
      <c r="D821" s="27"/>
      <c r="E821" s="27"/>
    </row>
    <row r="822" spans="1:5" x14ac:dyDescent="0.25">
      <c r="A822" s="27"/>
      <c r="B822" s="98"/>
      <c r="C822" s="27"/>
      <c r="D822" s="27"/>
      <c r="E822" s="27"/>
    </row>
    <row r="823" spans="1:5" x14ac:dyDescent="0.25">
      <c r="A823" s="27"/>
      <c r="B823" s="98"/>
      <c r="C823" s="27"/>
      <c r="D823" s="27"/>
      <c r="E823" s="27"/>
    </row>
    <row r="824" spans="1:5" x14ac:dyDescent="0.25">
      <c r="A824" s="27"/>
      <c r="B824" s="98"/>
      <c r="C824" s="27"/>
      <c r="D824" s="27"/>
      <c r="E824" s="27"/>
    </row>
    <row r="825" spans="1:5" x14ac:dyDescent="0.25">
      <c r="A825" s="27"/>
      <c r="B825" s="98"/>
      <c r="C825" s="27"/>
      <c r="D825" s="27"/>
      <c r="E825" s="27"/>
    </row>
    <row r="826" spans="1:5" x14ac:dyDescent="0.25">
      <c r="A826" s="27"/>
      <c r="B826" s="98"/>
      <c r="C826" s="27"/>
      <c r="D826" s="27"/>
      <c r="E826" s="27"/>
    </row>
    <row r="827" spans="1:5" x14ac:dyDescent="0.25">
      <c r="A827" s="27"/>
      <c r="B827" s="98"/>
      <c r="C827" s="27"/>
      <c r="D827" s="27"/>
      <c r="E827" s="27"/>
    </row>
    <row r="828" spans="1:5" x14ac:dyDescent="0.25">
      <c r="A828" s="27"/>
      <c r="B828" s="98"/>
      <c r="C828" s="27"/>
      <c r="D828" s="27"/>
      <c r="E828" s="27"/>
    </row>
    <row r="829" spans="1:5" x14ac:dyDescent="0.25">
      <c r="A829" s="27"/>
      <c r="B829" s="98"/>
      <c r="C829" s="27"/>
      <c r="D829" s="27"/>
      <c r="E829" s="27"/>
    </row>
    <row r="830" spans="1:5" x14ac:dyDescent="0.25">
      <c r="A830" s="27"/>
      <c r="B830" s="98"/>
      <c r="C830" s="27"/>
      <c r="D830" s="27"/>
      <c r="E830" s="27"/>
    </row>
    <row r="831" spans="1:5" x14ac:dyDescent="0.25">
      <c r="A831" s="27"/>
      <c r="B831" s="98"/>
      <c r="C831" s="27"/>
      <c r="D831" s="27"/>
      <c r="E831" s="27"/>
    </row>
    <row r="832" spans="1:5" x14ac:dyDescent="0.25">
      <c r="A832" s="27"/>
      <c r="B832" s="98"/>
      <c r="C832" s="27"/>
      <c r="D832" s="27"/>
      <c r="E832" s="27"/>
    </row>
    <row r="833" spans="1:5" x14ac:dyDescent="0.25">
      <c r="A833" s="27"/>
      <c r="B833" s="98"/>
      <c r="C833" s="27"/>
      <c r="D833" s="27"/>
      <c r="E833" s="27"/>
    </row>
    <row r="834" spans="1:5" x14ac:dyDescent="0.25">
      <c r="A834" s="27"/>
      <c r="B834" s="98"/>
      <c r="C834" s="27"/>
      <c r="D834" s="27"/>
      <c r="E834" s="27"/>
    </row>
    <row r="835" spans="1:5" x14ac:dyDescent="0.25">
      <c r="A835" s="27"/>
      <c r="B835" s="98"/>
      <c r="C835" s="27"/>
      <c r="D835" s="27"/>
      <c r="E835" s="27"/>
    </row>
    <row r="836" spans="1:5" x14ac:dyDescent="0.25">
      <c r="A836" s="27"/>
      <c r="B836" s="98"/>
      <c r="C836" s="27"/>
      <c r="D836" s="27"/>
      <c r="E836" s="27"/>
    </row>
    <row r="837" spans="1:5" x14ac:dyDescent="0.25">
      <c r="A837" s="27"/>
      <c r="B837" s="98"/>
      <c r="C837" s="27"/>
      <c r="D837" s="27"/>
      <c r="E837" s="27"/>
    </row>
    <row r="838" spans="1:5" x14ac:dyDescent="0.25">
      <c r="A838" s="27"/>
      <c r="B838" s="98"/>
      <c r="C838" s="27"/>
      <c r="D838" s="27"/>
      <c r="E838" s="27"/>
    </row>
    <row r="839" spans="1:5" x14ac:dyDescent="0.25">
      <c r="A839" s="27"/>
      <c r="B839" s="98"/>
      <c r="C839" s="27"/>
      <c r="D839" s="27"/>
      <c r="E839" s="27"/>
    </row>
    <row r="840" spans="1:5" x14ac:dyDescent="0.25">
      <c r="A840" s="27"/>
      <c r="B840" s="98"/>
      <c r="C840" s="27"/>
      <c r="D840" s="27"/>
      <c r="E840" s="27"/>
    </row>
    <row r="841" spans="1:5" x14ac:dyDescent="0.25">
      <c r="A841" s="27"/>
      <c r="B841" s="98"/>
      <c r="C841" s="27"/>
      <c r="D841" s="27"/>
      <c r="E841" s="27"/>
    </row>
    <row r="842" spans="1:5" x14ac:dyDescent="0.25">
      <c r="A842" s="27"/>
      <c r="B842" s="98"/>
      <c r="C842" s="27"/>
      <c r="D842" s="27"/>
      <c r="E842" s="27"/>
    </row>
    <row r="843" spans="1:5" x14ac:dyDescent="0.25">
      <c r="A843" s="27"/>
      <c r="B843" s="98"/>
      <c r="C843" s="27"/>
      <c r="D843" s="27"/>
      <c r="E843" s="27"/>
    </row>
    <row r="844" spans="1:5" x14ac:dyDescent="0.25">
      <c r="A844" s="27"/>
      <c r="B844" s="98"/>
      <c r="C844" s="27"/>
      <c r="D844" s="27"/>
      <c r="E844" s="27"/>
    </row>
    <row r="845" spans="1:5" x14ac:dyDescent="0.25">
      <c r="A845" s="27"/>
      <c r="B845" s="98"/>
      <c r="C845" s="27"/>
      <c r="D845" s="27"/>
      <c r="E845" s="27"/>
    </row>
    <row r="846" spans="1:5" x14ac:dyDescent="0.25">
      <c r="A846" s="27"/>
      <c r="B846" s="98"/>
      <c r="C846" s="27"/>
      <c r="D846" s="27"/>
      <c r="E846" s="27"/>
    </row>
    <row r="847" spans="1:5" x14ac:dyDescent="0.25">
      <c r="A847" s="27"/>
      <c r="B847" s="98"/>
      <c r="C847" s="27"/>
      <c r="D847" s="27"/>
      <c r="E847" s="27"/>
    </row>
    <row r="848" spans="1:5" x14ac:dyDescent="0.25">
      <c r="A848" s="27"/>
      <c r="B848" s="98"/>
      <c r="C848" s="27"/>
      <c r="D848" s="27"/>
      <c r="E848" s="27"/>
    </row>
    <row r="849" spans="1:5" x14ac:dyDescent="0.25">
      <c r="A849" s="27"/>
      <c r="B849" s="98"/>
      <c r="C849" s="27"/>
      <c r="D849" s="27"/>
      <c r="E849" s="27"/>
    </row>
    <row r="850" spans="1:5" x14ac:dyDescent="0.25">
      <c r="A850" s="27"/>
      <c r="B850" s="98"/>
      <c r="C850" s="27"/>
      <c r="D850" s="27"/>
      <c r="E850" s="27"/>
    </row>
    <row r="851" spans="1:5" x14ac:dyDescent="0.25">
      <c r="A851" s="27"/>
      <c r="B851" s="98"/>
      <c r="C851" s="27"/>
      <c r="D851" s="27"/>
      <c r="E851" s="27"/>
    </row>
    <row r="852" spans="1:5" x14ac:dyDescent="0.25">
      <c r="A852" s="27"/>
      <c r="B852" s="98"/>
      <c r="C852" s="27"/>
      <c r="D852" s="27"/>
      <c r="E852" s="27"/>
    </row>
    <row r="853" spans="1:5" x14ac:dyDescent="0.25">
      <c r="A853" s="27"/>
      <c r="B853" s="98"/>
      <c r="C853" s="27"/>
      <c r="D853" s="27"/>
      <c r="E853" s="27"/>
    </row>
    <row r="854" spans="1:5" x14ac:dyDescent="0.25">
      <c r="A854" s="27"/>
      <c r="B854" s="98"/>
      <c r="C854" s="27"/>
      <c r="D854" s="27"/>
      <c r="E854" s="27"/>
    </row>
    <row r="855" spans="1:5" x14ac:dyDescent="0.25">
      <c r="A855" s="27"/>
      <c r="B855" s="98"/>
      <c r="C855" s="27"/>
      <c r="D855" s="27"/>
      <c r="E855" s="27"/>
    </row>
    <row r="856" spans="1:5" x14ac:dyDescent="0.25">
      <c r="A856" s="27"/>
      <c r="B856" s="98"/>
      <c r="C856" s="27"/>
      <c r="D856" s="27"/>
      <c r="E856" s="27"/>
    </row>
    <row r="857" spans="1:5" x14ac:dyDescent="0.25">
      <c r="A857" s="27"/>
      <c r="B857" s="98"/>
      <c r="C857" s="27"/>
      <c r="D857" s="27"/>
      <c r="E857" s="27"/>
    </row>
    <row r="858" spans="1:5" x14ac:dyDescent="0.25">
      <c r="A858" s="27"/>
      <c r="B858" s="98"/>
      <c r="C858" s="27"/>
      <c r="D858" s="27"/>
      <c r="E858" s="27"/>
    </row>
    <row r="859" spans="1:5" x14ac:dyDescent="0.25">
      <c r="A859" s="27"/>
      <c r="B859" s="98"/>
      <c r="C859" s="27"/>
      <c r="D859" s="27"/>
      <c r="E859" s="27"/>
    </row>
    <row r="860" spans="1:5" x14ac:dyDescent="0.25">
      <c r="A860" s="27"/>
      <c r="B860" s="98"/>
      <c r="C860" s="27"/>
      <c r="D860" s="27"/>
      <c r="E860" s="27"/>
    </row>
    <row r="861" spans="1:5" x14ac:dyDescent="0.25">
      <c r="A861" s="27"/>
      <c r="B861" s="98"/>
      <c r="C861" s="27"/>
      <c r="D861" s="27"/>
      <c r="E861" s="27"/>
    </row>
    <row r="862" spans="1:5" x14ac:dyDescent="0.25">
      <c r="A862" s="27"/>
      <c r="B862" s="98"/>
      <c r="C862" s="27"/>
      <c r="D862" s="27"/>
      <c r="E862" s="27"/>
    </row>
    <row r="863" spans="1:5" x14ac:dyDescent="0.25">
      <c r="A863" s="27"/>
      <c r="B863" s="98"/>
      <c r="C863" s="27"/>
      <c r="D863" s="27"/>
      <c r="E863" s="27"/>
    </row>
    <row r="864" spans="1:5" x14ac:dyDescent="0.25">
      <c r="A864" s="27"/>
      <c r="B864" s="98"/>
      <c r="C864" s="27"/>
      <c r="D864" s="27"/>
      <c r="E864" s="27"/>
    </row>
    <row r="865" spans="1:5" x14ac:dyDescent="0.25">
      <c r="A865" s="27"/>
      <c r="B865" s="98"/>
      <c r="C865" s="27"/>
      <c r="D865" s="27"/>
      <c r="E865" s="27"/>
    </row>
    <row r="866" spans="1:5" x14ac:dyDescent="0.25">
      <c r="A866" s="27"/>
      <c r="B866" s="98"/>
      <c r="C866" s="27"/>
      <c r="D866" s="27"/>
      <c r="E866" s="27"/>
    </row>
    <row r="867" spans="1:5" x14ac:dyDescent="0.25">
      <c r="A867" s="27"/>
      <c r="B867" s="98"/>
      <c r="C867" s="27"/>
      <c r="D867" s="27"/>
      <c r="E867" s="27"/>
    </row>
    <row r="868" spans="1:5" x14ac:dyDescent="0.25">
      <c r="A868" s="27"/>
      <c r="B868" s="98"/>
      <c r="C868" s="27"/>
      <c r="D868" s="27"/>
      <c r="E868" s="27"/>
    </row>
    <row r="869" spans="1:5" x14ac:dyDescent="0.25">
      <c r="A869" s="27"/>
      <c r="B869" s="98"/>
      <c r="C869" s="27"/>
      <c r="D869" s="27"/>
      <c r="E869" s="27"/>
    </row>
    <row r="870" spans="1:5" x14ac:dyDescent="0.25">
      <c r="A870" s="27"/>
      <c r="B870" s="98"/>
      <c r="C870" s="27"/>
      <c r="D870" s="27"/>
      <c r="E870" s="27"/>
    </row>
    <row r="871" spans="1:5" x14ac:dyDescent="0.25">
      <c r="A871" s="27"/>
      <c r="B871" s="98"/>
      <c r="C871" s="27"/>
      <c r="D871" s="27"/>
      <c r="E871" s="27"/>
    </row>
    <row r="872" spans="1:5" x14ac:dyDescent="0.25">
      <c r="A872" s="27"/>
      <c r="B872" s="98"/>
      <c r="C872" s="27"/>
      <c r="D872" s="27"/>
      <c r="E872" s="27"/>
    </row>
    <row r="873" spans="1:5" x14ac:dyDescent="0.25">
      <c r="A873" s="27"/>
      <c r="B873" s="98"/>
      <c r="C873" s="27"/>
      <c r="D873" s="27"/>
      <c r="E873" s="27"/>
    </row>
    <row r="874" spans="1:5" x14ac:dyDescent="0.25">
      <c r="A874" s="27"/>
      <c r="B874" s="98"/>
      <c r="C874" s="27"/>
      <c r="D874" s="27"/>
      <c r="E874" s="27"/>
    </row>
    <row r="875" spans="1:5" x14ac:dyDescent="0.25">
      <c r="A875" s="27"/>
      <c r="B875" s="98"/>
      <c r="C875" s="27"/>
      <c r="D875" s="27"/>
      <c r="E875" s="27"/>
    </row>
    <row r="876" spans="1:5" x14ac:dyDescent="0.25">
      <c r="A876" s="27"/>
      <c r="B876" s="98"/>
      <c r="C876" s="27"/>
      <c r="D876" s="27"/>
      <c r="E876" s="27"/>
    </row>
    <row r="877" spans="1:5" x14ac:dyDescent="0.25">
      <c r="A877" s="27"/>
      <c r="B877" s="98"/>
      <c r="C877" s="27"/>
      <c r="D877" s="27"/>
      <c r="E877" s="27"/>
    </row>
    <row r="878" spans="1:5" x14ac:dyDescent="0.25">
      <c r="A878" s="27"/>
      <c r="B878" s="98"/>
      <c r="C878" s="27"/>
      <c r="D878" s="27"/>
      <c r="E878" s="27"/>
    </row>
    <row r="879" spans="1:5" x14ac:dyDescent="0.25">
      <c r="A879" s="27"/>
      <c r="B879" s="98"/>
      <c r="C879" s="27"/>
      <c r="D879" s="27"/>
      <c r="E879" s="27"/>
    </row>
    <row r="880" spans="1:5" x14ac:dyDescent="0.25">
      <c r="A880" s="27"/>
      <c r="B880" s="98"/>
      <c r="C880" s="27"/>
      <c r="D880" s="27"/>
      <c r="E880" s="27"/>
    </row>
    <row r="881" spans="1:5" x14ac:dyDescent="0.25">
      <c r="A881" s="27"/>
      <c r="B881" s="98"/>
      <c r="C881" s="27"/>
      <c r="D881" s="27"/>
      <c r="E881" s="27"/>
    </row>
    <row r="882" spans="1:5" x14ac:dyDescent="0.25">
      <c r="A882" s="27"/>
      <c r="B882" s="98"/>
      <c r="C882" s="27"/>
      <c r="D882" s="27"/>
      <c r="E882" s="27"/>
    </row>
    <row r="883" spans="1:5" x14ac:dyDescent="0.25">
      <c r="A883" s="27"/>
      <c r="B883" s="98"/>
      <c r="C883" s="27"/>
      <c r="D883" s="27"/>
      <c r="E883" s="27"/>
    </row>
    <row r="884" spans="1:5" x14ac:dyDescent="0.25">
      <c r="A884" s="27"/>
      <c r="B884" s="98"/>
      <c r="C884" s="27"/>
      <c r="D884" s="27"/>
      <c r="E884" s="27"/>
    </row>
    <row r="885" spans="1:5" x14ac:dyDescent="0.25">
      <c r="A885" s="27"/>
      <c r="B885" s="98"/>
      <c r="C885" s="27"/>
      <c r="D885" s="27"/>
      <c r="E885" s="27"/>
    </row>
    <row r="886" spans="1:5" x14ac:dyDescent="0.25">
      <c r="A886" s="27"/>
      <c r="B886" s="98"/>
      <c r="C886" s="27"/>
      <c r="D886" s="27"/>
      <c r="E886" s="27"/>
    </row>
    <row r="887" spans="1:5" x14ac:dyDescent="0.25">
      <c r="A887" s="27"/>
      <c r="B887" s="98"/>
      <c r="C887" s="27"/>
      <c r="D887" s="27"/>
      <c r="E887" s="27"/>
    </row>
    <row r="888" spans="1:5" x14ac:dyDescent="0.25">
      <c r="A888" s="27"/>
      <c r="B888" s="98"/>
      <c r="C888" s="27"/>
      <c r="D888" s="27"/>
      <c r="E888" s="27"/>
    </row>
    <row r="889" spans="1:5" x14ac:dyDescent="0.25">
      <c r="A889" s="27"/>
      <c r="B889" s="98"/>
      <c r="C889" s="27"/>
      <c r="D889" s="27"/>
      <c r="E889" s="27"/>
    </row>
    <row r="890" spans="1:5" x14ac:dyDescent="0.25">
      <c r="A890" s="27"/>
      <c r="B890" s="98"/>
      <c r="C890" s="27"/>
      <c r="D890" s="27"/>
      <c r="E890" s="27"/>
    </row>
    <row r="891" spans="1:5" x14ac:dyDescent="0.25">
      <c r="A891" s="27"/>
      <c r="B891" s="98"/>
      <c r="C891" s="27"/>
      <c r="D891" s="27"/>
      <c r="E891" s="27"/>
    </row>
    <row r="892" spans="1:5" x14ac:dyDescent="0.25">
      <c r="A892" s="27"/>
      <c r="B892" s="98"/>
      <c r="C892" s="27"/>
      <c r="D892" s="27"/>
      <c r="E892" s="27"/>
    </row>
    <row r="893" spans="1:5" x14ac:dyDescent="0.25">
      <c r="A893" s="27"/>
      <c r="B893" s="98"/>
      <c r="C893" s="27"/>
      <c r="D893" s="27"/>
      <c r="E893" s="27"/>
    </row>
    <row r="894" spans="1:5" x14ac:dyDescent="0.25">
      <c r="A894" s="27"/>
      <c r="B894" s="98"/>
      <c r="C894" s="27"/>
      <c r="D894" s="27"/>
      <c r="E894" s="27"/>
    </row>
    <row r="895" spans="1:5" x14ac:dyDescent="0.25">
      <c r="A895" s="27"/>
      <c r="B895" s="98"/>
      <c r="C895" s="27"/>
      <c r="D895" s="27"/>
      <c r="E895" s="27"/>
    </row>
    <row r="896" spans="1:5" x14ac:dyDescent="0.25">
      <c r="A896" s="27"/>
      <c r="B896" s="98"/>
      <c r="C896" s="27"/>
      <c r="D896" s="27"/>
      <c r="E896" s="27"/>
    </row>
    <row r="897" spans="1:5" x14ac:dyDescent="0.25">
      <c r="A897" s="27"/>
      <c r="B897" s="98"/>
      <c r="C897" s="27"/>
      <c r="D897" s="27"/>
      <c r="E897" s="27"/>
    </row>
    <row r="898" spans="1:5" x14ac:dyDescent="0.25">
      <c r="A898" s="27"/>
      <c r="B898" s="98"/>
      <c r="C898" s="27"/>
      <c r="D898" s="27"/>
      <c r="E898" s="27"/>
    </row>
    <row r="899" spans="1:5" x14ac:dyDescent="0.25">
      <c r="A899" s="27"/>
      <c r="B899" s="98"/>
      <c r="C899" s="27"/>
      <c r="D899" s="27"/>
      <c r="E899" s="27"/>
    </row>
    <row r="900" spans="1:5" x14ac:dyDescent="0.25">
      <c r="A900" s="27"/>
      <c r="B900" s="98"/>
      <c r="C900" s="27"/>
      <c r="D900" s="27"/>
      <c r="E900" s="27"/>
    </row>
    <row r="901" spans="1:5" x14ac:dyDescent="0.25">
      <c r="A901" s="27"/>
      <c r="B901" s="98"/>
      <c r="C901" s="27"/>
      <c r="D901" s="27"/>
      <c r="E901" s="27"/>
    </row>
    <row r="902" spans="1:5" x14ac:dyDescent="0.25">
      <c r="A902" s="27"/>
      <c r="B902" s="98"/>
      <c r="C902" s="27"/>
      <c r="D902" s="27"/>
      <c r="E902" s="27"/>
    </row>
    <row r="903" spans="1:5" x14ac:dyDescent="0.25">
      <c r="A903" s="27"/>
      <c r="B903" s="98"/>
      <c r="C903" s="27"/>
      <c r="D903" s="27"/>
      <c r="E903" s="27"/>
    </row>
    <row r="904" spans="1:5" x14ac:dyDescent="0.25">
      <c r="A904" s="27"/>
      <c r="B904" s="98"/>
      <c r="C904" s="27"/>
      <c r="D904" s="27"/>
      <c r="E904" s="27"/>
    </row>
    <row r="905" spans="1:5" x14ac:dyDescent="0.25">
      <c r="A905" s="27"/>
      <c r="B905" s="98"/>
      <c r="C905" s="27"/>
      <c r="D905" s="27"/>
      <c r="E905" s="27"/>
    </row>
    <row r="906" spans="1:5" x14ac:dyDescent="0.25">
      <c r="A906" s="27"/>
      <c r="B906" s="98"/>
      <c r="C906" s="27"/>
      <c r="D906" s="27"/>
      <c r="E906" s="27"/>
    </row>
    <row r="907" spans="1:5" x14ac:dyDescent="0.25">
      <c r="A907" s="27"/>
      <c r="B907" s="98"/>
      <c r="C907" s="27"/>
      <c r="D907" s="27"/>
      <c r="E907" s="27"/>
    </row>
    <row r="908" spans="1:5" x14ac:dyDescent="0.25">
      <c r="A908" s="27"/>
      <c r="B908" s="98"/>
      <c r="C908" s="27"/>
      <c r="D908" s="27"/>
      <c r="E908" s="27"/>
    </row>
    <row r="909" spans="1:5" x14ac:dyDescent="0.25">
      <c r="A909" s="27"/>
      <c r="B909" s="98"/>
      <c r="C909" s="27"/>
      <c r="D909" s="27"/>
      <c r="E909" s="27"/>
    </row>
    <row r="910" spans="1:5" x14ac:dyDescent="0.25">
      <c r="A910" s="27"/>
      <c r="B910" s="98"/>
      <c r="C910" s="27"/>
      <c r="D910" s="27"/>
      <c r="E910" s="27"/>
    </row>
    <row r="911" spans="1:5" x14ac:dyDescent="0.25">
      <c r="A911" s="27"/>
      <c r="B911" s="98"/>
      <c r="C911" s="27"/>
      <c r="D911" s="27"/>
      <c r="E911" s="27"/>
    </row>
    <row r="912" spans="1:5" x14ac:dyDescent="0.25">
      <c r="A912" s="27"/>
      <c r="B912" s="98"/>
      <c r="C912" s="27"/>
      <c r="D912" s="27"/>
      <c r="E912" s="27"/>
    </row>
    <row r="913" spans="1:5" x14ac:dyDescent="0.25">
      <c r="A913" s="27"/>
      <c r="B913" s="98"/>
      <c r="C913" s="27"/>
      <c r="D913" s="27"/>
      <c r="E913" s="27"/>
    </row>
    <row r="914" spans="1:5" x14ac:dyDescent="0.25">
      <c r="A914" s="27"/>
      <c r="B914" s="98"/>
      <c r="C914" s="27"/>
      <c r="D914" s="27"/>
      <c r="E914" s="27"/>
    </row>
    <row r="915" spans="1:5" x14ac:dyDescent="0.25">
      <c r="A915" s="27"/>
      <c r="B915" s="98"/>
      <c r="C915" s="27"/>
      <c r="D915" s="27"/>
      <c r="E915" s="27"/>
    </row>
    <row r="916" spans="1:5" x14ac:dyDescent="0.25">
      <c r="A916" s="27"/>
      <c r="B916" s="98"/>
      <c r="C916" s="27"/>
      <c r="D916" s="27"/>
      <c r="E916" s="27"/>
    </row>
    <row r="917" spans="1:5" x14ac:dyDescent="0.25">
      <c r="A917" s="27"/>
      <c r="B917" s="98"/>
      <c r="C917" s="27"/>
      <c r="D917" s="27"/>
      <c r="E917" s="27"/>
    </row>
    <row r="918" spans="1:5" x14ac:dyDescent="0.25">
      <c r="A918" s="27"/>
      <c r="B918" s="98"/>
      <c r="C918" s="27"/>
      <c r="D918" s="27"/>
      <c r="E918" s="27"/>
    </row>
    <row r="919" spans="1:5" x14ac:dyDescent="0.25">
      <c r="A919" s="27"/>
      <c r="B919" s="98"/>
      <c r="C919" s="27"/>
      <c r="D919" s="27"/>
      <c r="E919" s="27"/>
    </row>
    <row r="920" spans="1:5" x14ac:dyDescent="0.25">
      <c r="A920" s="27"/>
      <c r="B920" s="98"/>
      <c r="C920" s="27"/>
      <c r="D920" s="27"/>
      <c r="E920" s="27"/>
    </row>
    <row r="921" spans="1:5" x14ac:dyDescent="0.25">
      <c r="A921" s="27"/>
      <c r="B921" s="98"/>
      <c r="C921" s="27"/>
      <c r="D921" s="27"/>
      <c r="E921" s="27"/>
    </row>
    <row r="922" spans="1:5" x14ac:dyDescent="0.25">
      <c r="A922" s="27"/>
      <c r="B922" s="98"/>
      <c r="C922" s="27"/>
      <c r="D922" s="27"/>
      <c r="E922" s="27"/>
    </row>
    <row r="923" spans="1:5" x14ac:dyDescent="0.25">
      <c r="A923" s="27"/>
      <c r="B923" s="98"/>
      <c r="C923" s="27"/>
      <c r="D923" s="27"/>
      <c r="E923" s="27"/>
    </row>
    <row r="924" spans="1:5" x14ac:dyDescent="0.25">
      <c r="A924" s="27"/>
      <c r="B924" s="98"/>
      <c r="C924" s="27"/>
      <c r="D924" s="27"/>
      <c r="E924" s="27"/>
    </row>
    <row r="925" spans="1:5" x14ac:dyDescent="0.25">
      <c r="A925" s="27"/>
      <c r="B925" s="98"/>
      <c r="C925" s="27"/>
      <c r="D925" s="27"/>
      <c r="E925" s="27"/>
    </row>
    <row r="926" spans="1:5" x14ac:dyDescent="0.25">
      <c r="A926" s="27"/>
      <c r="B926" s="98"/>
      <c r="C926" s="27"/>
      <c r="D926" s="27"/>
      <c r="E926" s="27"/>
    </row>
    <row r="927" spans="1:5" x14ac:dyDescent="0.25">
      <c r="A927" s="27"/>
      <c r="B927" s="98"/>
      <c r="C927" s="27"/>
      <c r="D927" s="27"/>
      <c r="E927" s="27"/>
    </row>
    <row r="928" spans="1:5" x14ac:dyDescent="0.25">
      <c r="A928" s="27"/>
      <c r="B928" s="98"/>
      <c r="C928" s="27"/>
      <c r="D928" s="27"/>
      <c r="E928" s="27"/>
    </row>
    <row r="929" spans="1:5" x14ac:dyDescent="0.25">
      <c r="A929" s="27"/>
      <c r="B929" s="98"/>
      <c r="C929" s="27"/>
      <c r="D929" s="27"/>
      <c r="E929" s="27"/>
    </row>
    <row r="930" spans="1:5" x14ac:dyDescent="0.25">
      <c r="A930" s="27"/>
      <c r="B930" s="98"/>
      <c r="C930" s="27"/>
      <c r="D930" s="27"/>
      <c r="E930" s="27"/>
    </row>
    <row r="931" spans="1:5" x14ac:dyDescent="0.25">
      <c r="A931" s="27"/>
      <c r="B931" s="98"/>
      <c r="C931" s="27"/>
      <c r="D931" s="27"/>
      <c r="E931" s="27"/>
    </row>
    <row r="932" spans="1:5" x14ac:dyDescent="0.25">
      <c r="A932" s="27"/>
      <c r="B932" s="98"/>
      <c r="C932" s="27"/>
      <c r="D932" s="27"/>
      <c r="E932" s="27"/>
    </row>
    <row r="933" spans="1:5" x14ac:dyDescent="0.25">
      <c r="A933" s="27"/>
      <c r="B933" s="98"/>
      <c r="C933" s="27"/>
      <c r="D933" s="27"/>
      <c r="E933" s="27"/>
    </row>
    <row r="934" spans="1:5" x14ac:dyDescent="0.25">
      <c r="A934" s="27"/>
      <c r="B934" s="98"/>
      <c r="C934" s="27"/>
      <c r="D934" s="27"/>
      <c r="E934" s="27"/>
    </row>
    <row r="935" spans="1:5" x14ac:dyDescent="0.25">
      <c r="A935" s="27"/>
      <c r="B935" s="98"/>
      <c r="C935" s="27"/>
      <c r="D935" s="27"/>
      <c r="E935" s="27"/>
    </row>
    <row r="936" spans="1:5" x14ac:dyDescent="0.25">
      <c r="A936" s="27"/>
      <c r="B936" s="98"/>
      <c r="C936" s="27"/>
      <c r="D936" s="27"/>
      <c r="E936" s="27"/>
    </row>
    <row r="937" spans="1:5" x14ac:dyDescent="0.25">
      <c r="A937" s="27"/>
      <c r="B937" s="98"/>
      <c r="C937" s="27"/>
      <c r="D937" s="27"/>
      <c r="E937" s="27"/>
    </row>
    <row r="938" spans="1:5" x14ac:dyDescent="0.25">
      <c r="A938" s="27"/>
      <c r="B938" s="98"/>
      <c r="C938" s="27"/>
      <c r="D938" s="27"/>
      <c r="E938" s="27"/>
    </row>
    <row r="939" spans="1:5" x14ac:dyDescent="0.25">
      <c r="A939" s="27"/>
      <c r="B939" s="98"/>
      <c r="C939" s="27"/>
      <c r="D939" s="27"/>
      <c r="E939" s="27"/>
    </row>
    <row r="940" spans="1:5" x14ac:dyDescent="0.25">
      <c r="A940" s="27"/>
      <c r="B940" s="98"/>
      <c r="C940" s="27"/>
      <c r="D940" s="27"/>
      <c r="E940" s="27"/>
    </row>
    <row r="941" spans="1:5" x14ac:dyDescent="0.25">
      <c r="A941" s="27"/>
      <c r="B941" s="98"/>
      <c r="C941" s="27"/>
      <c r="D941" s="27"/>
      <c r="E941" s="27"/>
    </row>
    <row r="942" spans="1:5" x14ac:dyDescent="0.25">
      <c r="A942" s="27"/>
      <c r="B942" s="98"/>
      <c r="C942" s="27"/>
      <c r="D942" s="27"/>
      <c r="E942" s="27"/>
    </row>
    <row r="943" spans="1:5" x14ac:dyDescent="0.25">
      <c r="A943" s="27"/>
      <c r="B943" s="98"/>
      <c r="C943" s="27"/>
      <c r="D943" s="27"/>
      <c r="E943" s="27"/>
    </row>
    <row r="944" spans="1:5" x14ac:dyDescent="0.25">
      <c r="A944" s="27"/>
      <c r="B944" s="98"/>
      <c r="C944" s="27"/>
      <c r="D944" s="27"/>
      <c r="E944" s="27"/>
    </row>
    <row r="945" spans="1:5" x14ac:dyDescent="0.25">
      <c r="A945" s="27"/>
      <c r="B945" s="98"/>
      <c r="C945" s="27"/>
      <c r="D945" s="27"/>
      <c r="E945" s="27"/>
    </row>
    <row r="946" spans="1:5" x14ac:dyDescent="0.25">
      <c r="A946" s="27"/>
      <c r="B946" s="98"/>
      <c r="C946" s="27"/>
      <c r="D946" s="27"/>
      <c r="E946" s="27"/>
    </row>
    <row r="947" spans="1:5" x14ac:dyDescent="0.25">
      <c r="A947" s="27"/>
      <c r="B947" s="98"/>
      <c r="C947" s="27"/>
      <c r="D947" s="27"/>
      <c r="E947" s="27"/>
    </row>
    <row r="948" spans="1:5" x14ac:dyDescent="0.25">
      <c r="A948" s="27"/>
      <c r="B948" s="98"/>
      <c r="C948" s="27"/>
      <c r="D948" s="27"/>
      <c r="E948" s="27"/>
    </row>
    <row r="949" spans="1:5" x14ac:dyDescent="0.25">
      <c r="A949" s="27"/>
      <c r="B949" s="98"/>
      <c r="C949" s="27"/>
      <c r="D949" s="27"/>
      <c r="E949" s="27"/>
    </row>
    <row r="950" spans="1:5" x14ac:dyDescent="0.25">
      <c r="A950" s="27"/>
      <c r="B950" s="98"/>
      <c r="C950" s="27"/>
      <c r="D950" s="27"/>
      <c r="E950" s="27"/>
    </row>
    <row r="951" spans="1:5" x14ac:dyDescent="0.25">
      <c r="A951" s="27"/>
      <c r="B951" s="98"/>
      <c r="C951" s="27"/>
      <c r="D951" s="27"/>
      <c r="E951" s="27"/>
    </row>
    <row r="952" spans="1:5" x14ac:dyDescent="0.25">
      <c r="A952" s="27"/>
      <c r="B952" s="98"/>
      <c r="C952" s="27"/>
      <c r="D952" s="27"/>
      <c r="E952" s="27"/>
    </row>
    <row r="953" spans="1:5" x14ac:dyDescent="0.25">
      <c r="A953" s="27"/>
      <c r="B953" s="98"/>
      <c r="C953" s="27"/>
      <c r="D953" s="27"/>
      <c r="E953" s="27"/>
    </row>
    <row r="954" spans="1:5" x14ac:dyDescent="0.25">
      <c r="A954" s="27"/>
      <c r="B954" s="98"/>
      <c r="C954" s="27"/>
      <c r="D954" s="27"/>
      <c r="E954" s="27"/>
    </row>
    <row r="955" spans="1:5" x14ac:dyDescent="0.25">
      <c r="A955" s="27"/>
      <c r="B955" s="98"/>
      <c r="C955" s="27"/>
      <c r="D955" s="27"/>
      <c r="E955" s="27"/>
    </row>
    <row r="956" spans="1:5" x14ac:dyDescent="0.25">
      <c r="A956" s="27"/>
      <c r="B956" s="98"/>
      <c r="C956" s="27"/>
      <c r="D956" s="27"/>
      <c r="E956" s="27"/>
    </row>
    <row r="957" spans="1:5" x14ac:dyDescent="0.25">
      <c r="A957" s="27"/>
      <c r="B957" s="98"/>
      <c r="C957" s="27"/>
      <c r="D957" s="27"/>
      <c r="E957" s="27"/>
    </row>
    <row r="958" spans="1:5" x14ac:dyDescent="0.25">
      <c r="A958" s="27"/>
      <c r="B958" s="98"/>
      <c r="C958" s="27"/>
      <c r="D958" s="27"/>
      <c r="E958" s="27"/>
    </row>
    <row r="959" spans="1:5" x14ac:dyDescent="0.25">
      <c r="A959" s="27"/>
      <c r="B959" s="98"/>
      <c r="C959" s="27"/>
      <c r="D959" s="27"/>
      <c r="E959" s="27"/>
    </row>
    <row r="960" spans="1:5" x14ac:dyDescent="0.25">
      <c r="A960" s="27"/>
      <c r="B960" s="98"/>
      <c r="C960" s="27"/>
      <c r="D960" s="27"/>
      <c r="E960" s="27"/>
    </row>
    <row r="961" spans="1:5" x14ac:dyDescent="0.25">
      <c r="A961" s="27"/>
      <c r="B961" s="98"/>
      <c r="C961" s="27"/>
      <c r="D961" s="27"/>
      <c r="E961" s="27"/>
    </row>
    <row r="962" spans="1:5" x14ac:dyDescent="0.25">
      <c r="A962" s="27"/>
      <c r="B962" s="98"/>
      <c r="C962" s="27"/>
      <c r="D962" s="27"/>
      <c r="E962" s="27"/>
    </row>
    <row r="963" spans="1:5" x14ac:dyDescent="0.25">
      <c r="A963" s="27"/>
      <c r="B963" s="98"/>
      <c r="C963" s="27"/>
      <c r="D963" s="27"/>
      <c r="E963" s="27"/>
    </row>
    <row r="964" spans="1:5" x14ac:dyDescent="0.25">
      <c r="A964" s="27"/>
      <c r="B964" s="98"/>
      <c r="C964" s="27"/>
      <c r="D964" s="27"/>
      <c r="E964" s="27"/>
    </row>
    <row r="965" spans="1:5" x14ac:dyDescent="0.25">
      <c r="A965" s="27"/>
      <c r="B965" s="98"/>
      <c r="C965" s="27"/>
      <c r="D965" s="27"/>
      <c r="E965" s="27"/>
    </row>
    <row r="966" spans="1:5" x14ac:dyDescent="0.25">
      <c r="A966" s="27"/>
      <c r="B966" s="98"/>
      <c r="C966" s="27"/>
      <c r="D966" s="27"/>
      <c r="E966" s="27"/>
    </row>
    <row r="967" spans="1:5" x14ac:dyDescent="0.25">
      <c r="A967" s="27"/>
      <c r="B967" s="98"/>
      <c r="C967" s="27"/>
      <c r="D967" s="27"/>
      <c r="E967" s="27"/>
    </row>
    <row r="968" spans="1:5" x14ac:dyDescent="0.25">
      <c r="A968" s="27"/>
      <c r="B968" s="98"/>
      <c r="C968" s="27"/>
      <c r="D968" s="27"/>
      <c r="E968" s="27"/>
    </row>
    <row r="969" spans="1:5" x14ac:dyDescent="0.25">
      <c r="A969" s="27"/>
      <c r="B969" s="98"/>
      <c r="C969" s="27"/>
      <c r="D969" s="27"/>
      <c r="E969" s="27"/>
    </row>
    <row r="970" spans="1:5" x14ac:dyDescent="0.25">
      <c r="A970" s="27"/>
      <c r="B970" s="98"/>
      <c r="C970" s="27"/>
      <c r="D970" s="27"/>
      <c r="E970" s="27"/>
    </row>
    <row r="971" spans="1:5" x14ac:dyDescent="0.25">
      <c r="A971" s="27"/>
      <c r="B971" s="98"/>
      <c r="C971" s="27"/>
      <c r="D971" s="27"/>
      <c r="E971" s="27"/>
    </row>
    <row r="972" spans="1:5" x14ac:dyDescent="0.25">
      <c r="A972" s="27"/>
      <c r="B972" s="98"/>
      <c r="C972" s="27"/>
      <c r="D972" s="27"/>
      <c r="E972" s="27"/>
    </row>
    <row r="973" spans="1:5" x14ac:dyDescent="0.25">
      <c r="A973" s="27"/>
      <c r="B973" s="98"/>
      <c r="C973" s="27"/>
      <c r="D973" s="27"/>
      <c r="E973" s="27"/>
    </row>
    <row r="974" spans="1:5" x14ac:dyDescent="0.25">
      <c r="A974" s="27"/>
      <c r="B974" s="98"/>
      <c r="C974" s="27"/>
      <c r="D974" s="27"/>
      <c r="E974" s="27"/>
    </row>
    <row r="975" spans="1:5" x14ac:dyDescent="0.25">
      <c r="A975" s="27"/>
      <c r="B975" s="98"/>
      <c r="C975" s="27"/>
      <c r="D975" s="27"/>
      <c r="E975" s="27"/>
    </row>
    <row r="976" spans="1:5" x14ac:dyDescent="0.25">
      <c r="A976" s="27"/>
      <c r="B976" s="98"/>
      <c r="C976" s="27"/>
      <c r="D976" s="27"/>
      <c r="E976" s="27"/>
    </row>
    <row r="977" spans="1:5" x14ac:dyDescent="0.25">
      <c r="A977" s="27"/>
      <c r="B977" s="98"/>
      <c r="C977" s="27"/>
      <c r="D977" s="27"/>
      <c r="E977" s="27"/>
    </row>
    <row r="978" spans="1:5" x14ac:dyDescent="0.25">
      <c r="A978" s="27"/>
      <c r="B978" s="98"/>
      <c r="C978" s="27"/>
      <c r="D978" s="27"/>
      <c r="E978" s="27"/>
    </row>
    <row r="979" spans="1:5" x14ac:dyDescent="0.25">
      <c r="A979" s="27"/>
      <c r="B979" s="98"/>
      <c r="C979" s="27"/>
      <c r="D979" s="27"/>
      <c r="E979" s="27"/>
    </row>
    <row r="980" spans="1:5" x14ac:dyDescent="0.25">
      <c r="A980" s="27"/>
      <c r="B980" s="98"/>
      <c r="C980" s="27"/>
      <c r="D980" s="27"/>
      <c r="E980" s="27"/>
    </row>
    <row r="981" spans="1:5" x14ac:dyDescent="0.25">
      <c r="A981" s="27"/>
      <c r="B981" s="98"/>
      <c r="C981" s="27"/>
      <c r="D981" s="27"/>
      <c r="E981" s="27"/>
    </row>
    <row r="982" spans="1:5" x14ac:dyDescent="0.25">
      <c r="A982" s="27"/>
      <c r="B982" s="98"/>
      <c r="C982" s="27"/>
      <c r="D982" s="27"/>
      <c r="E982" s="27"/>
    </row>
    <row r="983" spans="1:5" x14ac:dyDescent="0.25">
      <c r="A983" s="27"/>
      <c r="B983" s="98"/>
      <c r="C983" s="27"/>
      <c r="D983" s="27"/>
      <c r="E983" s="27"/>
    </row>
    <row r="984" spans="1:5" x14ac:dyDescent="0.25">
      <c r="A984" s="27"/>
      <c r="B984" s="98"/>
      <c r="C984" s="27"/>
      <c r="D984" s="27"/>
      <c r="E984" s="27"/>
    </row>
    <row r="985" spans="1:5" x14ac:dyDescent="0.25">
      <c r="A985" s="27"/>
      <c r="B985" s="98"/>
      <c r="C985" s="27"/>
      <c r="D985" s="27"/>
      <c r="E985" s="27"/>
    </row>
    <row r="986" spans="1:5" x14ac:dyDescent="0.25">
      <c r="A986" s="27"/>
      <c r="B986" s="98"/>
      <c r="C986" s="27"/>
      <c r="D986" s="27"/>
      <c r="E986" s="27"/>
    </row>
    <row r="987" spans="1:5" x14ac:dyDescent="0.25">
      <c r="A987" s="27"/>
      <c r="B987" s="98"/>
      <c r="C987" s="27"/>
      <c r="D987" s="27"/>
      <c r="E987" s="27"/>
    </row>
    <row r="988" spans="1:5" x14ac:dyDescent="0.25">
      <c r="A988" s="27"/>
      <c r="B988" s="98"/>
      <c r="C988" s="27"/>
      <c r="D988" s="27"/>
      <c r="E988" s="27"/>
    </row>
    <row r="989" spans="1:5" x14ac:dyDescent="0.25">
      <c r="A989" s="27"/>
      <c r="B989" s="98"/>
      <c r="C989" s="27"/>
      <c r="D989" s="27"/>
      <c r="E989" s="27"/>
    </row>
    <row r="990" spans="1:5" x14ac:dyDescent="0.25">
      <c r="A990" s="27"/>
      <c r="B990" s="98"/>
      <c r="C990" s="27"/>
      <c r="D990" s="27"/>
      <c r="E990" s="27"/>
    </row>
    <row r="991" spans="1:5" x14ac:dyDescent="0.25">
      <c r="A991" s="27"/>
      <c r="B991" s="98"/>
      <c r="C991" s="27"/>
      <c r="D991" s="27"/>
      <c r="E991" s="27"/>
    </row>
    <row r="992" spans="1:5" x14ac:dyDescent="0.25">
      <c r="A992" s="27"/>
      <c r="B992" s="98"/>
      <c r="C992" s="27"/>
      <c r="D992" s="27"/>
      <c r="E992" s="27"/>
    </row>
    <row r="993" spans="1:5" x14ac:dyDescent="0.25">
      <c r="A993" s="27"/>
      <c r="B993" s="98"/>
      <c r="C993" s="27"/>
      <c r="D993" s="27"/>
      <c r="E993" s="27"/>
    </row>
    <row r="994" spans="1:5" x14ac:dyDescent="0.25">
      <c r="A994" s="27"/>
      <c r="B994" s="98"/>
      <c r="C994" s="27"/>
      <c r="D994" s="27"/>
      <c r="E994" s="27"/>
    </row>
    <row r="995" spans="1:5" x14ac:dyDescent="0.25">
      <c r="A995" s="27"/>
      <c r="B995" s="98"/>
      <c r="C995" s="27"/>
      <c r="D995" s="27"/>
      <c r="E995" s="27"/>
    </row>
    <row r="996" spans="1:5" x14ac:dyDescent="0.25">
      <c r="A996" s="27"/>
      <c r="B996" s="98"/>
      <c r="C996" s="27"/>
      <c r="D996" s="27"/>
      <c r="E996" s="27"/>
    </row>
    <row r="997" spans="1:5" x14ac:dyDescent="0.25">
      <c r="A997" s="27"/>
      <c r="B997" s="98"/>
      <c r="C997" s="27"/>
      <c r="D997" s="27"/>
      <c r="E997" s="27"/>
    </row>
    <row r="998" spans="1:5" x14ac:dyDescent="0.25">
      <c r="A998" s="27"/>
      <c r="B998" s="98"/>
      <c r="C998" s="27"/>
      <c r="D998" s="27"/>
      <c r="E998" s="27"/>
    </row>
    <row r="999" spans="1:5" x14ac:dyDescent="0.25">
      <c r="A999" s="27"/>
      <c r="B999" s="98"/>
      <c r="C999" s="27"/>
      <c r="D999" s="27"/>
      <c r="E999" s="27"/>
    </row>
    <row r="1000" spans="1:5" x14ac:dyDescent="0.25">
      <c r="A1000" s="27"/>
      <c r="B1000" s="98"/>
      <c r="C1000" s="27"/>
      <c r="D1000" s="27"/>
      <c r="E1000" s="27"/>
    </row>
    <row r="1001" spans="1:5" x14ac:dyDescent="0.25">
      <c r="A1001" s="27"/>
      <c r="B1001" s="98"/>
      <c r="C1001" s="27"/>
      <c r="D1001" s="27"/>
      <c r="E1001" s="27"/>
    </row>
    <row r="1002" spans="1:5" x14ac:dyDescent="0.25">
      <c r="A1002" s="27"/>
      <c r="B1002" s="98"/>
      <c r="C1002" s="27"/>
      <c r="D1002" s="27"/>
      <c r="E1002" s="27"/>
    </row>
    <row r="1003" spans="1:5" x14ac:dyDescent="0.25">
      <c r="A1003" s="27"/>
      <c r="B1003" s="98"/>
      <c r="C1003" s="27"/>
      <c r="D1003" s="27"/>
      <c r="E1003" s="27"/>
    </row>
    <row r="1004" spans="1:5" x14ac:dyDescent="0.25">
      <c r="A1004" s="27"/>
      <c r="B1004" s="98"/>
      <c r="C1004" s="27"/>
      <c r="D1004" s="27"/>
      <c r="E1004" s="27"/>
    </row>
    <row r="1005" spans="1:5" x14ac:dyDescent="0.25">
      <c r="A1005" s="27"/>
      <c r="B1005" s="98"/>
      <c r="C1005" s="27"/>
      <c r="D1005" s="27"/>
      <c r="E1005" s="27"/>
    </row>
    <row r="1006" spans="1:5" x14ac:dyDescent="0.25">
      <c r="A1006" s="27"/>
      <c r="B1006" s="98"/>
      <c r="C1006" s="27"/>
      <c r="D1006" s="27"/>
      <c r="E1006" s="27"/>
    </row>
    <row r="1007" spans="1:5" x14ac:dyDescent="0.25">
      <c r="A1007" s="27"/>
      <c r="B1007" s="98"/>
      <c r="C1007" s="27"/>
      <c r="D1007" s="27"/>
      <c r="E1007" s="27"/>
    </row>
    <row r="1008" spans="1:5" x14ac:dyDescent="0.25">
      <c r="A1008" s="27"/>
      <c r="B1008" s="98"/>
      <c r="C1008" s="27"/>
      <c r="D1008" s="27"/>
      <c r="E1008" s="27"/>
    </row>
    <row r="1009" spans="1:5" x14ac:dyDescent="0.25">
      <c r="A1009" s="27"/>
      <c r="B1009" s="98"/>
      <c r="C1009" s="27"/>
      <c r="D1009" s="27"/>
      <c r="E1009" s="27"/>
    </row>
    <row r="1010" spans="1:5" x14ac:dyDescent="0.25">
      <c r="A1010" s="27"/>
      <c r="B1010" s="98"/>
      <c r="C1010" s="27"/>
      <c r="D1010" s="27"/>
      <c r="E1010" s="27"/>
    </row>
    <row r="1011" spans="1:5" x14ac:dyDescent="0.25">
      <c r="A1011" s="27"/>
      <c r="B1011" s="98"/>
      <c r="C1011" s="27"/>
      <c r="D1011" s="27"/>
      <c r="E1011" s="27"/>
    </row>
    <row r="1012" spans="1:5" x14ac:dyDescent="0.25">
      <c r="A1012" s="27"/>
      <c r="B1012" s="98"/>
      <c r="C1012" s="27"/>
      <c r="D1012" s="27"/>
      <c r="E1012" s="27"/>
    </row>
    <row r="1013" spans="1:5" x14ac:dyDescent="0.25">
      <c r="A1013" s="27"/>
      <c r="B1013" s="98"/>
      <c r="C1013" s="27"/>
      <c r="D1013" s="27"/>
      <c r="E1013" s="27"/>
    </row>
    <row r="1014" spans="1:5" x14ac:dyDescent="0.25">
      <c r="A1014" s="27"/>
      <c r="B1014" s="98"/>
      <c r="C1014" s="27"/>
      <c r="D1014" s="27"/>
      <c r="E1014" s="27"/>
    </row>
    <row r="1015" spans="1:5" x14ac:dyDescent="0.25">
      <c r="A1015" s="27"/>
      <c r="B1015" s="98"/>
      <c r="C1015" s="27"/>
      <c r="D1015" s="27"/>
      <c r="E1015" s="27"/>
    </row>
    <row r="1016" spans="1:5" x14ac:dyDescent="0.25">
      <c r="A1016" s="27"/>
      <c r="B1016" s="98"/>
      <c r="C1016" s="27"/>
      <c r="D1016" s="27"/>
      <c r="E1016" s="27"/>
    </row>
    <row r="1017" spans="1:5" x14ac:dyDescent="0.25">
      <c r="A1017" s="27"/>
      <c r="B1017" s="98"/>
      <c r="C1017" s="27"/>
      <c r="D1017" s="27"/>
      <c r="E1017" s="27"/>
    </row>
    <row r="1018" spans="1:5" x14ac:dyDescent="0.25">
      <c r="A1018" s="27"/>
      <c r="B1018" s="98"/>
      <c r="C1018" s="27"/>
      <c r="D1018" s="27"/>
      <c r="E1018" s="27"/>
    </row>
    <row r="1019" spans="1:5" x14ac:dyDescent="0.25">
      <c r="A1019" s="27"/>
      <c r="B1019" s="98"/>
      <c r="C1019" s="27"/>
      <c r="D1019" s="27"/>
      <c r="E1019" s="27"/>
    </row>
    <row r="1020" spans="1:5" x14ac:dyDescent="0.25">
      <c r="A1020" s="27"/>
      <c r="B1020" s="98"/>
      <c r="C1020" s="27"/>
      <c r="D1020" s="27"/>
      <c r="E1020" s="27"/>
    </row>
    <row r="1021" spans="1:5" x14ac:dyDescent="0.25">
      <c r="A1021" s="27"/>
      <c r="B1021" s="98"/>
      <c r="C1021" s="27"/>
      <c r="D1021" s="27"/>
      <c r="E1021" s="27"/>
    </row>
    <row r="1022" spans="1:5" x14ac:dyDescent="0.25">
      <c r="A1022" s="27"/>
      <c r="B1022" s="98"/>
      <c r="C1022" s="27"/>
      <c r="D1022" s="27"/>
      <c r="E1022" s="27"/>
    </row>
    <row r="1023" spans="1:5" x14ac:dyDescent="0.25">
      <c r="A1023" s="27"/>
      <c r="B1023" s="98"/>
      <c r="C1023" s="27"/>
      <c r="D1023" s="27"/>
      <c r="E1023" s="27"/>
    </row>
    <row r="1024" spans="1:5" x14ac:dyDescent="0.25">
      <c r="A1024" s="27"/>
      <c r="B1024" s="98"/>
      <c r="C1024" s="27"/>
      <c r="D1024" s="27"/>
      <c r="E1024" s="27"/>
    </row>
    <row r="1025" spans="1:5" x14ac:dyDescent="0.25">
      <c r="A1025" s="27"/>
      <c r="B1025" s="98"/>
      <c r="C1025" s="27"/>
      <c r="D1025" s="27"/>
      <c r="E1025" s="27"/>
    </row>
    <row r="1026" spans="1:5" x14ac:dyDescent="0.25">
      <c r="A1026" s="27"/>
      <c r="B1026" s="98"/>
      <c r="C1026" s="27"/>
      <c r="D1026" s="27"/>
      <c r="E1026" s="27"/>
    </row>
    <row r="1027" spans="1:5" x14ac:dyDescent="0.25">
      <c r="A1027" s="27"/>
      <c r="B1027" s="98"/>
      <c r="C1027" s="27"/>
      <c r="D1027" s="27"/>
      <c r="E1027" s="27"/>
    </row>
    <row r="1028" spans="1:5" x14ac:dyDescent="0.25">
      <c r="A1028" s="27"/>
      <c r="B1028" s="98"/>
      <c r="C1028" s="27"/>
      <c r="D1028" s="27"/>
      <c r="E1028" s="27"/>
    </row>
    <row r="1029" spans="1:5" x14ac:dyDescent="0.25">
      <c r="A1029" s="27"/>
      <c r="B1029" s="98"/>
      <c r="C1029" s="27"/>
      <c r="D1029" s="27"/>
      <c r="E1029" s="27"/>
    </row>
    <row r="1030" spans="1:5" x14ac:dyDescent="0.25">
      <c r="A1030" s="27"/>
      <c r="B1030" s="98"/>
      <c r="C1030" s="27"/>
      <c r="D1030" s="27"/>
      <c r="E1030" s="27"/>
    </row>
    <row r="1031" spans="1:5" x14ac:dyDescent="0.25">
      <c r="A1031" s="27"/>
      <c r="B1031" s="98"/>
      <c r="C1031" s="27"/>
      <c r="D1031" s="27"/>
      <c r="E1031" s="27"/>
    </row>
    <row r="1032" spans="1:5" x14ac:dyDescent="0.25">
      <c r="A1032" s="27"/>
      <c r="B1032" s="98"/>
      <c r="C1032" s="27"/>
      <c r="D1032" s="27"/>
      <c r="E1032" s="27"/>
    </row>
    <row r="1033" spans="1:5" x14ac:dyDescent="0.25">
      <c r="A1033" s="27"/>
      <c r="B1033" s="98"/>
      <c r="C1033" s="27"/>
      <c r="D1033" s="27"/>
      <c r="E1033" s="27"/>
    </row>
    <row r="1034" spans="1:5" x14ac:dyDescent="0.25">
      <c r="A1034" s="27"/>
      <c r="B1034" s="98"/>
      <c r="C1034" s="27"/>
      <c r="D1034" s="27"/>
      <c r="E1034" s="27"/>
    </row>
    <row r="1035" spans="1:5" x14ac:dyDescent="0.25">
      <c r="A1035" s="27"/>
      <c r="B1035" s="98"/>
      <c r="C1035" s="27"/>
      <c r="D1035" s="27"/>
      <c r="E1035" s="27"/>
    </row>
    <row r="1036" spans="1:5" x14ac:dyDescent="0.25">
      <c r="A1036" s="27"/>
      <c r="B1036" s="98"/>
      <c r="C1036" s="27"/>
      <c r="D1036" s="27"/>
      <c r="E1036" s="27"/>
    </row>
    <row r="1037" spans="1:5" x14ac:dyDescent="0.25">
      <c r="A1037" s="27"/>
      <c r="B1037" s="98"/>
      <c r="C1037" s="27"/>
      <c r="D1037" s="27"/>
      <c r="E1037" s="27"/>
    </row>
    <row r="1038" spans="1:5" x14ac:dyDescent="0.25">
      <c r="A1038" s="27"/>
      <c r="B1038" s="98"/>
      <c r="C1038" s="27"/>
      <c r="D1038" s="27"/>
      <c r="E1038" s="27"/>
    </row>
    <row r="1039" spans="1:5" x14ac:dyDescent="0.25">
      <c r="A1039" s="27"/>
      <c r="B1039" s="98"/>
      <c r="C1039" s="27"/>
      <c r="D1039" s="27"/>
      <c r="E1039" s="27"/>
    </row>
    <row r="1040" spans="1:5" x14ac:dyDescent="0.25">
      <c r="A1040" s="27"/>
      <c r="B1040" s="98"/>
      <c r="C1040" s="27"/>
      <c r="D1040" s="27"/>
      <c r="E1040" s="27"/>
    </row>
    <row r="1041" spans="1:5" x14ac:dyDescent="0.25">
      <c r="A1041" s="27"/>
      <c r="B1041" s="98"/>
      <c r="C1041" s="27"/>
      <c r="D1041" s="27"/>
      <c r="E1041" s="27"/>
    </row>
    <row r="1042" spans="1:5" x14ac:dyDescent="0.25">
      <c r="A1042" s="27"/>
      <c r="B1042" s="98"/>
      <c r="C1042" s="27"/>
      <c r="D1042" s="27"/>
      <c r="E1042" s="27"/>
    </row>
    <row r="1043" spans="1:5" x14ac:dyDescent="0.25">
      <c r="A1043" s="27"/>
      <c r="B1043" s="98"/>
      <c r="C1043" s="27"/>
      <c r="D1043" s="27"/>
      <c r="E1043" s="27"/>
    </row>
    <row r="1044" spans="1:5" x14ac:dyDescent="0.25">
      <c r="A1044" s="27"/>
      <c r="B1044" s="98"/>
      <c r="C1044" s="27"/>
      <c r="D1044" s="27"/>
      <c r="E1044" s="27"/>
    </row>
    <row r="1045" spans="1:5" x14ac:dyDescent="0.25">
      <c r="A1045" s="27"/>
      <c r="B1045" s="98"/>
      <c r="C1045" s="27"/>
      <c r="D1045" s="27"/>
      <c r="E1045" s="27"/>
    </row>
    <row r="1046" spans="1:5" x14ac:dyDescent="0.25">
      <c r="A1046" s="27"/>
      <c r="B1046" s="98"/>
      <c r="C1046" s="27"/>
      <c r="D1046" s="27"/>
      <c r="E1046" s="27"/>
    </row>
    <row r="1047" spans="1:5" x14ac:dyDescent="0.25">
      <c r="A1047" s="27"/>
      <c r="B1047" s="98"/>
      <c r="C1047" s="27"/>
      <c r="D1047" s="27"/>
      <c r="E1047" s="27"/>
    </row>
    <row r="1048" spans="1:5" x14ac:dyDescent="0.25">
      <c r="A1048" s="27"/>
      <c r="B1048" s="98"/>
      <c r="C1048" s="27"/>
      <c r="D1048" s="27"/>
      <c r="E1048" s="27"/>
    </row>
    <row r="1049" spans="1:5" x14ac:dyDescent="0.25">
      <c r="A1049" s="27"/>
      <c r="B1049" s="98"/>
      <c r="C1049" s="27"/>
      <c r="D1049" s="27"/>
      <c r="E1049" s="27"/>
    </row>
    <row r="1050" spans="1:5" x14ac:dyDescent="0.25">
      <c r="A1050" s="27"/>
      <c r="B1050" s="98"/>
      <c r="C1050" s="27"/>
      <c r="D1050" s="27"/>
      <c r="E1050" s="27"/>
    </row>
    <row r="1051" spans="1:5" x14ac:dyDescent="0.25">
      <c r="A1051" s="27"/>
      <c r="B1051" s="98"/>
      <c r="C1051" s="27"/>
      <c r="D1051" s="27"/>
      <c r="E1051" s="27"/>
    </row>
    <row r="1052" spans="1:5" x14ac:dyDescent="0.25">
      <c r="A1052" s="27"/>
      <c r="B1052" s="98"/>
      <c r="C1052" s="27"/>
      <c r="D1052" s="27"/>
      <c r="E1052" s="27"/>
    </row>
    <row r="1053" spans="1:5" x14ac:dyDescent="0.25">
      <c r="A1053" s="27"/>
      <c r="B1053" s="98"/>
      <c r="C1053" s="27"/>
      <c r="D1053" s="27"/>
      <c r="E1053" s="27"/>
    </row>
    <row r="1054" spans="1:5" x14ac:dyDescent="0.25">
      <c r="A1054" s="27"/>
      <c r="B1054" s="98"/>
      <c r="C1054" s="27"/>
      <c r="D1054" s="27"/>
      <c r="E1054" s="27"/>
    </row>
    <row r="1055" spans="1:5" x14ac:dyDescent="0.25">
      <c r="A1055" s="27"/>
      <c r="B1055" s="98"/>
      <c r="C1055" s="27"/>
      <c r="D1055" s="27"/>
      <c r="E1055" s="27"/>
    </row>
    <row r="1056" spans="1:5" x14ac:dyDescent="0.25">
      <c r="A1056" s="27"/>
      <c r="B1056" s="98"/>
      <c r="C1056" s="27"/>
      <c r="D1056" s="27"/>
      <c r="E1056" s="27"/>
    </row>
    <row r="1057" spans="1:5" x14ac:dyDescent="0.25">
      <c r="A1057" s="27"/>
      <c r="B1057" s="98"/>
      <c r="C1057" s="27"/>
      <c r="D1057" s="27"/>
      <c r="E1057" s="27"/>
    </row>
    <row r="1058" spans="1:5" x14ac:dyDescent="0.25">
      <c r="A1058" s="27"/>
      <c r="B1058" s="98"/>
      <c r="C1058" s="27"/>
      <c r="D1058" s="27"/>
      <c r="E1058" s="27"/>
    </row>
    <row r="1059" spans="1:5" x14ac:dyDescent="0.25">
      <c r="A1059" s="27"/>
      <c r="B1059" s="98"/>
      <c r="C1059" s="27"/>
      <c r="D1059" s="27"/>
      <c r="E1059" s="27"/>
    </row>
    <row r="1060" spans="1:5" x14ac:dyDescent="0.25">
      <c r="A1060" s="27"/>
      <c r="B1060" s="98"/>
      <c r="C1060" s="27"/>
      <c r="D1060" s="27"/>
      <c r="E1060" s="27"/>
    </row>
    <row r="1061" spans="1:5" x14ac:dyDescent="0.25">
      <c r="A1061" s="27"/>
      <c r="B1061" s="98"/>
      <c r="C1061" s="27"/>
      <c r="D1061" s="27"/>
      <c r="E1061" s="27"/>
    </row>
    <row r="1062" spans="1:5" x14ac:dyDescent="0.25">
      <c r="A1062" s="27"/>
      <c r="B1062" s="98"/>
      <c r="C1062" s="27"/>
      <c r="D1062" s="27"/>
      <c r="E1062" s="27"/>
    </row>
    <row r="1063" spans="1:5" x14ac:dyDescent="0.25">
      <c r="A1063" s="27"/>
      <c r="B1063" s="98"/>
      <c r="C1063" s="27"/>
      <c r="D1063" s="27"/>
      <c r="E1063" s="27"/>
    </row>
    <row r="1064" spans="1:5" x14ac:dyDescent="0.25">
      <c r="A1064" s="27"/>
      <c r="B1064" s="98"/>
      <c r="C1064" s="27"/>
      <c r="D1064" s="27"/>
      <c r="E1064" s="27"/>
    </row>
    <row r="1065" spans="1:5" x14ac:dyDescent="0.25">
      <c r="A1065" s="27"/>
      <c r="B1065" s="98"/>
      <c r="C1065" s="27"/>
      <c r="D1065" s="27"/>
      <c r="E1065" s="27"/>
    </row>
    <row r="1066" spans="1:5" x14ac:dyDescent="0.25">
      <c r="A1066" s="27"/>
      <c r="B1066" s="98"/>
      <c r="C1066" s="27"/>
      <c r="D1066" s="27"/>
      <c r="E1066" s="27"/>
    </row>
    <row r="1067" spans="1:5" x14ac:dyDescent="0.25">
      <c r="A1067" s="27"/>
      <c r="B1067" s="98"/>
      <c r="C1067" s="27"/>
      <c r="D1067" s="27"/>
      <c r="E1067" s="27"/>
    </row>
    <row r="1068" spans="1:5" x14ac:dyDescent="0.25">
      <c r="A1068" s="27"/>
      <c r="B1068" s="98"/>
      <c r="C1068" s="27"/>
      <c r="D1068" s="27"/>
      <c r="E1068" s="27"/>
    </row>
    <row r="1069" spans="1:5" x14ac:dyDescent="0.25">
      <c r="A1069" s="27"/>
      <c r="B1069" s="98"/>
      <c r="C1069" s="27"/>
      <c r="D1069" s="27"/>
      <c r="E1069" s="27"/>
    </row>
    <row r="1070" spans="1:5" x14ac:dyDescent="0.25">
      <c r="A1070" s="27"/>
      <c r="B1070" s="98"/>
      <c r="C1070" s="27"/>
      <c r="D1070" s="27"/>
      <c r="E1070" s="27"/>
    </row>
    <row r="1071" spans="1:5" x14ac:dyDescent="0.25">
      <c r="A1071" s="27"/>
      <c r="B1071" s="98"/>
      <c r="C1071" s="27"/>
      <c r="D1071" s="27"/>
      <c r="E1071" s="27"/>
    </row>
    <row r="1072" spans="1:5" x14ac:dyDescent="0.25">
      <c r="A1072" s="27"/>
      <c r="B1072" s="98"/>
      <c r="C1072" s="27"/>
      <c r="D1072" s="27"/>
      <c r="E1072" s="27"/>
    </row>
    <row r="1073" spans="1:5" x14ac:dyDescent="0.25">
      <c r="A1073" s="27"/>
      <c r="B1073" s="98"/>
      <c r="C1073" s="27"/>
      <c r="D1073" s="27"/>
      <c r="E1073" s="27"/>
    </row>
    <row r="1074" spans="1:5" x14ac:dyDescent="0.25">
      <c r="A1074" s="27"/>
      <c r="B1074" s="98"/>
      <c r="C1074" s="27"/>
      <c r="D1074" s="27"/>
      <c r="E1074" s="27"/>
    </row>
    <row r="1075" spans="1:5" x14ac:dyDescent="0.25">
      <c r="A1075" s="27"/>
      <c r="B1075" s="98"/>
      <c r="C1075" s="27"/>
      <c r="D1075" s="27"/>
      <c r="E1075" s="27"/>
    </row>
    <row r="1076" spans="1:5" x14ac:dyDescent="0.25">
      <c r="A1076" s="27"/>
      <c r="B1076" s="98"/>
      <c r="C1076" s="27"/>
      <c r="D1076" s="27"/>
      <c r="E1076" s="27"/>
    </row>
    <row r="1077" spans="1:5" x14ac:dyDescent="0.25">
      <c r="A1077" s="27"/>
      <c r="B1077" s="98"/>
      <c r="C1077" s="27"/>
      <c r="D1077" s="27"/>
      <c r="E1077" s="27"/>
    </row>
    <row r="1078" spans="1:5" x14ac:dyDescent="0.25">
      <c r="A1078" s="27"/>
      <c r="B1078" s="98"/>
      <c r="C1078" s="27"/>
      <c r="D1078" s="27"/>
      <c r="E1078" s="27"/>
    </row>
    <row r="1079" spans="1:5" x14ac:dyDescent="0.25">
      <c r="A1079" s="27"/>
      <c r="B1079" s="98"/>
      <c r="C1079" s="27"/>
      <c r="D1079" s="27"/>
      <c r="E1079" s="27"/>
    </row>
    <row r="1080" spans="1:5" x14ac:dyDescent="0.25">
      <c r="A1080" s="27"/>
      <c r="B1080" s="98"/>
      <c r="C1080" s="27"/>
      <c r="D1080" s="27"/>
      <c r="E1080" s="27"/>
    </row>
    <row r="1081" spans="1:5" x14ac:dyDescent="0.25">
      <c r="A1081" s="27"/>
      <c r="B1081" s="98"/>
      <c r="C1081" s="27"/>
      <c r="D1081" s="27"/>
      <c r="E1081" s="27"/>
    </row>
    <row r="1082" spans="1:5" x14ac:dyDescent="0.25">
      <c r="A1082" s="27"/>
      <c r="B1082" s="98"/>
      <c r="C1082" s="27"/>
      <c r="D1082" s="27"/>
      <c r="E1082" s="27"/>
    </row>
    <row r="1083" spans="1:5" x14ac:dyDescent="0.25">
      <c r="A1083" s="27"/>
      <c r="B1083" s="98"/>
      <c r="C1083" s="27"/>
      <c r="D1083" s="27"/>
      <c r="E1083" s="27"/>
    </row>
    <row r="1084" spans="1:5" x14ac:dyDescent="0.25">
      <c r="A1084" s="27"/>
      <c r="B1084" s="98"/>
      <c r="C1084" s="27"/>
      <c r="D1084" s="27"/>
      <c r="E1084" s="27"/>
    </row>
    <row r="1085" spans="1:5" x14ac:dyDescent="0.25">
      <c r="A1085" s="27"/>
      <c r="B1085" s="98"/>
      <c r="C1085" s="27"/>
      <c r="D1085" s="27"/>
      <c r="E1085" s="27"/>
    </row>
    <row r="1086" spans="1:5" x14ac:dyDescent="0.25">
      <c r="A1086" s="27"/>
      <c r="B1086" s="98"/>
      <c r="C1086" s="27"/>
      <c r="D1086" s="27"/>
      <c r="E1086" s="27"/>
    </row>
    <row r="1087" spans="1:5" x14ac:dyDescent="0.25">
      <c r="A1087" s="27"/>
      <c r="B1087" s="98"/>
      <c r="C1087" s="27"/>
      <c r="D1087" s="27"/>
      <c r="E1087" s="27"/>
    </row>
    <row r="1088" spans="1:5" x14ac:dyDescent="0.25">
      <c r="A1088" s="27"/>
      <c r="B1088" s="98"/>
      <c r="C1088" s="27"/>
      <c r="D1088" s="27"/>
      <c r="E1088" s="27"/>
    </row>
    <row r="1089" spans="1:5" x14ac:dyDescent="0.25">
      <c r="A1089" s="27"/>
      <c r="B1089" s="98"/>
      <c r="C1089" s="27"/>
      <c r="D1089" s="27"/>
      <c r="E1089" s="27"/>
    </row>
    <row r="1090" spans="1:5" x14ac:dyDescent="0.25">
      <c r="A1090" s="27"/>
      <c r="B1090" s="98"/>
      <c r="C1090" s="27"/>
      <c r="D1090" s="27"/>
      <c r="E1090" s="27"/>
    </row>
    <row r="1091" spans="1:5" x14ac:dyDescent="0.25">
      <c r="A1091" s="27"/>
      <c r="B1091" s="98"/>
      <c r="C1091" s="27"/>
      <c r="D1091" s="27"/>
      <c r="E1091" s="27"/>
    </row>
    <row r="1092" spans="1:5" x14ac:dyDescent="0.25">
      <c r="A1092" s="27"/>
      <c r="B1092" s="98"/>
      <c r="C1092" s="27"/>
      <c r="D1092" s="27"/>
      <c r="E1092" s="27"/>
    </row>
    <row r="1093" spans="1:5" x14ac:dyDescent="0.25">
      <c r="A1093" s="27"/>
      <c r="B1093" s="98"/>
      <c r="C1093" s="27"/>
      <c r="D1093" s="27"/>
      <c r="E1093" s="27"/>
    </row>
    <row r="1094" spans="1:5" x14ac:dyDescent="0.25">
      <c r="A1094" s="27"/>
      <c r="B1094" s="98"/>
      <c r="C1094" s="27"/>
      <c r="D1094" s="27"/>
      <c r="E1094" s="27"/>
    </row>
    <row r="1095" spans="1:5" x14ac:dyDescent="0.25">
      <c r="A1095" s="27"/>
      <c r="B1095" s="98"/>
      <c r="C1095" s="27"/>
      <c r="D1095" s="27"/>
      <c r="E1095" s="27"/>
    </row>
    <row r="1096" spans="1:5" x14ac:dyDescent="0.25">
      <c r="A1096" s="27"/>
      <c r="B1096" s="98"/>
      <c r="C1096" s="27"/>
      <c r="D1096" s="27"/>
      <c r="E1096" s="27"/>
    </row>
    <row r="1097" spans="1:5" x14ac:dyDescent="0.25">
      <c r="A1097" s="27"/>
      <c r="B1097" s="98"/>
      <c r="C1097" s="27"/>
      <c r="D1097" s="27"/>
      <c r="E1097" s="27"/>
    </row>
    <row r="1098" spans="1:5" x14ac:dyDescent="0.25">
      <c r="A1098" s="27"/>
      <c r="B1098" s="98"/>
      <c r="C1098" s="27"/>
      <c r="D1098" s="27"/>
      <c r="E1098" s="27"/>
    </row>
    <row r="1099" spans="1:5" x14ac:dyDescent="0.25">
      <c r="A1099" s="27"/>
      <c r="B1099" s="98"/>
      <c r="C1099" s="27"/>
      <c r="D1099" s="27"/>
      <c r="E1099" s="27"/>
    </row>
    <row r="1100" spans="1:5" x14ac:dyDescent="0.25">
      <c r="A1100" s="27"/>
      <c r="B1100" s="98"/>
      <c r="C1100" s="27"/>
      <c r="D1100" s="27"/>
      <c r="E1100" s="27"/>
    </row>
    <row r="1101" spans="1:5" x14ac:dyDescent="0.25">
      <c r="A1101" s="27"/>
      <c r="B1101" s="98"/>
      <c r="C1101" s="27"/>
      <c r="D1101" s="27"/>
      <c r="E1101" s="27"/>
    </row>
    <row r="1102" spans="1:5" x14ac:dyDescent="0.25">
      <c r="A1102" s="27"/>
      <c r="B1102" s="98"/>
      <c r="C1102" s="27"/>
      <c r="D1102" s="27"/>
      <c r="E1102" s="27"/>
    </row>
    <row r="1103" spans="1:5" x14ac:dyDescent="0.25">
      <c r="A1103" s="27"/>
      <c r="B1103" s="98"/>
      <c r="C1103" s="27"/>
      <c r="D1103" s="27"/>
      <c r="E1103" s="27"/>
    </row>
    <row r="1104" spans="1:5" x14ac:dyDescent="0.25">
      <c r="A1104" s="27"/>
      <c r="B1104" s="98"/>
      <c r="C1104" s="27"/>
      <c r="D1104" s="27"/>
      <c r="E1104" s="27"/>
    </row>
    <row r="1105" spans="1:5" x14ac:dyDescent="0.25">
      <c r="A1105" s="27"/>
      <c r="B1105" s="98"/>
      <c r="C1105" s="27"/>
      <c r="D1105" s="27"/>
      <c r="E1105" s="27"/>
    </row>
    <row r="1106" spans="1:5" x14ac:dyDescent="0.25">
      <c r="A1106" s="27"/>
      <c r="B1106" s="98"/>
      <c r="C1106" s="27"/>
      <c r="D1106" s="27"/>
      <c r="E1106" s="27"/>
    </row>
    <row r="1107" spans="1:5" x14ac:dyDescent="0.25">
      <c r="A1107" s="27"/>
      <c r="B1107" s="98"/>
      <c r="C1107" s="27"/>
      <c r="D1107" s="27"/>
      <c r="E1107" s="27"/>
    </row>
    <row r="1108" spans="1:5" x14ac:dyDescent="0.25">
      <c r="A1108" s="27"/>
      <c r="B1108" s="98"/>
      <c r="C1108" s="27"/>
      <c r="D1108" s="27"/>
      <c r="E1108" s="27"/>
    </row>
    <row r="1109" spans="1:5" x14ac:dyDescent="0.25">
      <c r="A1109" s="27"/>
      <c r="B1109" s="98"/>
      <c r="C1109" s="27"/>
      <c r="D1109" s="27"/>
      <c r="E1109" s="27"/>
    </row>
    <row r="1110" spans="1:5" x14ac:dyDescent="0.25">
      <c r="A1110" s="27"/>
      <c r="B1110" s="98"/>
      <c r="C1110" s="27"/>
      <c r="D1110" s="27"/>
      <c r="E1110" s="27"/>
    </row>
    <row r="1111" spans="1:5" x14ac:dyDescent="0.25">
      <c r="A1111" s="27"/>
      <c r="B1111" s="98"/>
      <c r="C1111" s="27"/>
      <c r="D1111" s="27"/>
      <c r="E1111" s="27"/>
    </row>
    <row r="1112" spans="1:5" x14ac:dyDescent="0.25">
      <c r="A1112" s="27"/>
      <c r="B1112" s="98"/>
      <c r="C1112" s="27"/>
      <c r="D1112" s="27"/>
      <c r="E1112" s="27"/>
    </row>
    <row r="1113" spans="1:5" x14ac:dyDescent="0.25">
      <c r="A1113" s="27"/>
      <c r="B1113" s="98"/>
      <c r="C1113" s="27"/>
      <c r="D1113" s="27"/>
      <c r="E1113" s="27"/>
    </row>
    <row r="1114" spans="1:5" x14ac:dyDescent="0.25">
      <c r="A1114" s="27"/>
      <c r="B1114" s="98"/>
      <c r="C1114" s="27"/>
      <c r="D1114" s="27"/>
      <c r="E1114" s="27"/>
    </row>
    <row r="1115" spans="1:5" x14ac:dyDescent="0.25">
      <c r="A1115" s="27"/>
      <c r="B1115" s="98"/>
      <c r="C1115" s="27"/>
      <c r="D1115" s="27"/>
      <c r="E1115" s="27"/>
    </row>
    <row r="1116" spans="1:5" x14ac:dyDescent="0.25">
      <c r="A1116" s="27"/>
      <c r="B1116" s="98"/>
      <c r="C1116" s="27"/>
      <c r="D1116" s="27"/>
      <c r="E1116" s="27"/>
    </row>
    <row r="1117" spans="1:5" x14ac:dyDescent="0.25">
      <c r="A1117" s="27"/>
      <c r="B1117" s="98"/>
      <c r="C1117" s="27"/>
      <c r="D1117" s="27"/>
      <c r="E1117" s="27"/>
    </row>
    <row r="1118" spans="1:5" x14ac:dyDescent="0.25">
      <c r="A1118" s="27"/>
      <c r="B1118" s="98"/>
      <c r="C1118" s="27"/>
      <c r="D1118" s="27"/>
      <c r="E1118" s="27"/>
    </row>
    <row r="1119" spans="1:5" x14ac:dyDescent="0.25">
      <c r="A1119" s="27"/>
      <c r="B1119" s="98"/>
      <c r="C1119" s="27"/>
      <c r="D1119" s="27"/>
      <c r="E1119" s="27"/>
    </row>
    <row r="1120" spans="1:5" x14ac:dyDescent="0.25">
      <c r="A1120" s="27"/>
      <c r="B1120" s="98"/>
      <c r="C1120" s="27"/>
      <c r="D1120" s="27"/>
      <c r="E1120" s="27"/>
    </row>
    <row r="1121" spans="1:5" x14ac:dyDescent="0.25">
      <c r="A1121" s="27"/>
      <c r="B1121" s="98"/>
      <c r="C1121" s="27"/>
      <c r="D1121" s="27"/>
      <c r="E1121" s="27"/>
    </row>
    <row r="1122" spans="1:5" x14ac:dyDescent="0.25">
      <c r="A1122" s="27"/>
      <c r="B1122" s="98"/>
      <c r="C1122" s="27"/>
      <c r="D1122" s="27"/>
      <c r="E1122" s="27"/>
    </row>
    <row r="1123" spans="1:5" x14ac:dyDescent="0.25">
      <c r="A1123" s="27"/>
      <c r="B1123" s="98"/>
      <c r="C1123" s="27"/>
      <c r="D1123" s="27"/>
      <c r="E1123" s="27"/>
    </row>
    <row r="1124" spans="1:5" x14ac:dyDescent="0.25">
      <c r="A1124" s="27"/>
      <c r="B1124" s="98"/>
      <c r="C1124" s="27"/>
      <c r="D1124" s="27"/>
      <c r="E1124" s="27"/>
    </row>
    <row r="1125" spans="1:5" x14ac:dyDescent="0.25">
      <c r="A1125" s="27"/>
      <c r="B1125" s="98"/>
      <c r="C1125" s="27"/>
      <c r="D1125" s="27"/>
      <c r="E1125" s="27"/>
    </row>
    <row r="1126" spans="1:5" x14ac:dyDescent="0.25">
      <c r="A1126" s="27"/>
      <c r="B1126" s="98"/>
      <c r="C1126" s="27"/>
      <c r="D1126" s="27"/>
      <c r="E1126" s="27"/>
    </row>
    <row r="1127" spans="1:5" x14ac:dyDescent="0.25">
      <c r="A1127" s="27"/>
      <c r="B1127" s="98"/>
      <c r="C1127" s="27"/>
      <c r="D1127" s="27"/>
      <c r="E1127" s="27"/>
    </row>
    <row r="1128" spans="1:5" x14ac:dyDescent="0.25">
      <c r="A1128" s="27"/>
      <c r="B1128" s="98"/>
      <c r="C1128" s="27"/>
      <c r="D1128" s="27"/>
      <c r="E1128" s="27"/>
    </row>
    <row r="1129" spans="1:5" x14ac:dyDescent="0.25">
      <c r="A1129" s="27"/>
      <c r="B1129" s="98"/>
      <c r="C1129" s="27"/>
      <c r="D1129" s="27"/>
      <c r="E1129" s="27"/>
    </row>
    <row r="1130" spans="1:5" x14ac:dyDescent="0.25">
      <c r="A1130" s="27"/>
      <c r="B1130" s="98"/>
      <c r="C1130" s="27"/>
      <c r="D1130" s="27"/>
      <c r="E1130" s="27"/>
    </row>
    <row r="1131" spans="1:5" x14ac:dyDescent="0.25">
      <c r="A1131" s="27"/>
      <c r="B1131" s="98"/>
      <c r="C1131" s="27"/>
      <c r="D1131" s="27"/>
      <c r="E1131" s="27"/>
    </row>
    <row r="1132" spans="1:5" x14ac:dyDescent="0.25">
      <c r="A1132" s="27"/>
      <c r="B1132" s="98"/>
      <c r="C1132" s="27"/>
      <c r="D1132" s="27"/>
      <c r="E1132" s="27"/>
    </row>
    <row r="1133" spans="1:5" x14ac:dyDescent="0.25">
      <c r="A1133" s="27"/>
      <c r="B1133" s="98"/>
      <c r="C1133" s="27"/>
      <c r="D1133" s="27"/>
      <c r="E1133" s="27"/>
    </row>
    <row r="1134" spans="1:5" x14ac:dyDescent="0.25">
      <c r="A1134" s="27"/>
      <c r="B1134" s="98"/>
      <c r="C1134" s="27"/>
      <c r="D1134" s="27"/>
      <c r="E1134" s="27"/>
    </row>
    <row r="1135" spans="1:5" x14ac:dyDescent="0.25">
      <c r="A1135" s="27"/>
      <c r="B1135" s="98"/>
      <c r="C1135" s="27"/>
      <c r="D1135" s="27"/>
      <c r="E1135" s="27"/>
    </row>
    <row r="1136" spans="1:5" x14ac:dyDescent="0.25">
      <c r="A1136" s="27"/>
      <c r="B1136" s="98"/>
      <c r="C1136" s="27"/>
      <c r="D1136" s="27"/>
      <c r="E1136" s="27"/>
    </row>
    <row r="1137" spans="1:5" x14ac:dyDescent="0.25">
      <c r="A1137" s="27"/>
      <c r="B1137" s="98"/>
      <c r="C1137" s="27"/>
      <c r="D1137" s="27"/>
      <c r="E1137" s="27"/>
    </row>
    <row r="1138" spans="1:5" x14ac:dyDescent="0.25">
      <c r="A1138" s="27"/>
      <c r="B1138" s="98"/>
      <c r="C1138" s="27"/>
      <c r="D1138" s="27"/>
      <c r="E1138" s="27"/>
    </row>
    <row r="1139" spans="1:5" x14ac:dyDescent="0.25">
      <c r="A1139" s="27"/>
      <c r="B1139" s="98"/>
      <c r="C1139" s="27"/>
      <c r="D1139" s="27"/>
      <c r="E1139" s="27"/>
    </row>
    <row r="1140" spans="1:5" x14ac:dyDescent="0.25">
      <c r="A1140" s="27"/>
      <c r="B1140" s="98"/>
      <c r="C1140" s="27"/>
      <c r="D1140" s="27"/>
      <c r="E1140" s="27"/>
    </row>
    <row r="1141" spans="1:5" x14ac:dyDescent="0.25">
      <c r="A1141" s="27"/>
      <c r="B1141" s="98"/>
      <c r="C1141" s="27"/>
      <c r="D1141" s="27"/>
      <c r="E1141" s="27"/>
    </row>
    <row r="1142" spans="1:5" x14ac:dyDescent="0.25">
      <c r="A1142" s="27"/>
      <c r="B1142" s="98"/>
      <c r="C1142" s="27"/>
      <c r="D1142" s="27"/>
      <c r="E1142" s="27"/>
    </row>
    <row r="1143" spans="1:5" x14ac:dyDescent="0.25">
      <c r="A1143" s="27"/>
      <c r="B1143" s="98"/>
      <c r="C1143" s="27"/>
      <c r="D1143" s="27"/>
      <c r="E1143" s="27"/>
    </row>
    <row r="1144" spans="1:5" x14ac:dyDescent="0.25">
      <c r="A1144" s="27"/>
      <c r="B1144" s="98"/>
      <c r="C1144" s="27"/>
      <c r="D1144" s="27"/>
      <c r="E1144" s="27"/>
    </row>
    <row r="1145" spans="1:5" x14ac:dyDescent="0.25">
      <c r="A1145" s="27"/>
      <c r="B1145" s="98"/>
      <c r="C1145" s="27"/>
      <c r="D1145" s="27"/>
      <c r="E1145" s="27"/>
    </row>
    <row r="1146" spans="1:5" x14ac:dyDescent="0.25">
      <c r="A1146" s="27"/>
      <c r="B1146" s="98"/>
      <c r="C1146" s="27"/>
      <c r="D1146" s="27"/>
      <c r="E1146" s="27"/>
    </row>
    <row r="1147" spans="1:5" x14ac:dyDescent="0.25">
      <c r="A1147" s="27"/>
      <c r="B1147" s="98"/>
      <c r="C1147" s="27"/>
      <c r="D1147" s="27"/>
      <c r="E1147" s="27"/>
    </row>
    <row r="1148" spans="1:5" x14ac:dyDescent="0.25">
      <c r="A1148" s="27"/>
      <c r="B1148" s="98"/>
      <c r="C1148" s="27"/>
      <c r="D1148" s="27"/>
      <c r="E1148" s="27"/>
    </row>
    <row r="1149" spans="1:5" x14ac:dyDescent="0.25">
      <c r="A1149" s="27"/>
      <c r="B1149" s="98"/>
      <c r="C1149" s="27"/>
      <c r="D1149" s="27"/>
      <c r="E1149" s="27"/>
    </row>
    <row r="1150" spans="1:5" x14ac:dyDescent="0.25">
      <c r="A1150" s="27"/>
      <c r="B1150" s="98"/>
      <c r="C1150" s="27"/>
      <c r="D1150" s="27"/>
      <c r="E1150" s="27"/>
    </row>
    <row r="1151" spans="1:5" x14ac:dyDescent="0.25">
      <c r="A1151" s="27"/>
      <c r="B1151" s="98"/>
      <c r="C1151" s="27"/>
      <c r="D1151" s="27"/>
      <c r="E1151" s="27"/>
    </row>
    <row r="1152" spans="1:5" x14ac:dyDescent="0.25">
      <c r="A1152" s="27"/>
      <c r="B1152" s="98"/>
      <c r="C1152" s="27"/>
      <c r="D1152" s="27"/>
      <c r="E1152" s="27"/>
    </row>
    <row r="1153" spans="1:5" x14ac:dyDescent="0.25">
      <c r="A1153" s="27"/>
      <c r="B1153" s="98"/>
      <c r="C1153" s="27"/>
      <c r="D1153" s="27"/>
      <c r="E1153" s="27"/>
    </row>
    <row r="1154" spans="1:5" x14ac:dyDescent="0.25">
      <c r="A1154" s="27"/>
      <c r="B1154" s="98"/>
      <c r="C1154" s="27"/>
      <c r="D1154" s="27"/>
      <c r="E1154" s="27"/>
    </row>
    <row r="1155" spans="1:5" x14ac:dyDescent="0.25">
      <c r="A1155" s="27"/>
      <c r="B1155" s="98"/>
      <c r="C1155" s="27"/>
      <c r="D1155" s="27"/>
      <c r="E1155" s="27"/>
    </row>
    <row r="1156" spans="1:5" x14ac:dyDescent="0.25">
      <c r="A1156" s="27"/>
      <c r="B1156" s="98"/>
      <c r="C1156" s="27"/>
      <c r="D1156" s="27"/>
      <c r="E1156" s="27"/>
    </row>
    <row r="1157" spans="1:5" x14ac:dyDescent="0.25">
      <c r="A1157" s="27"/>
      <c r="B1157" s="98"/>
      <c r="C1157" s="27"/>
      <c r="D1157" s="27"/>
      <c r="E1157" s="27"/>
    </row>
    <row r="1158" spans="1:5" x14ac:dyDescent="0.25">
      <c r="A1158" s="27"/>
      <c r="B1158" s="98"/>
      <c r="C1158" s="27"/>
      <c r="D1158" s="27"/>
      <c r="E1158" s="27"/>
    </row>
    <row r="1159" spans="1:5" x14ac:dyDescent="0.25">
      <c r="A1159" s="27"/>
      <c r="B1159" s="98"/>
      <c r="C1159" s="27"/>
      <c r="D1159" s="27"/>
      <c r="E1159" s="27"/>
    </row>
    <row r="1160" spans="1:5" x14ac:dyDescent="0.25">
      <c r="A1160" s="27"/>
      <c r="B1160" s="98"/>
      <c r="C1160" s="27"/>
      <c r="D1160" s="27"/>
      <c r="E1160" s="27"/>
    </row>
    <row r="1161" spans="1:5" x14ac:dyDescent="0.25">
      <c r="A1161" s="27"/>
      <c r="B1161" s="98"/>
      <c r="C1161" s="27"/>
      <c r="D1161" s="27"/>
      <c r="E1161" s="27"/>
    </row>
    <row r="1162" spans="1:5" x14ac:dyDescent="0.25">
      <c r="A1162" s="27"/>
      <c r="B1162" s="98"/>
      <c r="C1162" s="27"/>
      <c r="D1162" s="27"/>
      <c r="E1162" s="27"/>
    </row>
    <row r="1163" spans="1:5" x14ac:dyDescent="0.25">
      <c r="A1163" s="27"/>
      <c r="B1163" s="98"/>
      <c r="C1163" s="27"/>
      <c r="D1163" s="27"/>
      <c r="E1163" s="27"/>
    </row>
    <row r="1164" spans="1:5" x14ac:dyDescent="0.25">
      <c r="A1164" s="27"/>
      <c r="B1164" s="98"/>
      <c r="C1164" s="27"/>
      <c r="D1164" s="27"/>
      <c r="E1164" s="27"/>
    </row>
    <row r="1165" spans="1:5" x14ac:dyDescent="0.25">
      <c r="A1165" s="27"/>
      <c r="B1165" s="98"/>
      <c r="C1165" s="27"/>
      <c r="D1165" s="27"/>
      <c r="E1165" s="27"/>
    </row>
    <row r="1166" spans="1:5" x14ac:dyDescent="0.25">
      <c r="A1166" s="27"/>
      <c r="B1166" s="98"/>
      <c r="C1166" s="27"/>
      <c r="D1166" s="27"/>
      <c r="E1166" s="27"/>
    </row>
    <row r="1167" spans="1:5" x14ac:dyDescent="0.25">
      <c r="A1167" s="27"/>
      <c r="B1167" s="98"/>
      <c r="C1167" s="27"/>
      <c r="D1167" s="27"/>
      <c r="E1167" s="27"/>
    </row>
    <row r="1168" spans="1:5" x14ac:dyDescent="0.25">
      <c r="A1168" s="27"/>
      <c r="B1168" s="98"/>
      <c r="C1168" s="27"/>
      <c r="D1168" s="27"/>
      <c r="E1168" s="27"/>
    </row>
    <row r="1169" spans="1:5" x14ac:dyDescent="0.25">
      <c r="A1169" s="27"/>
      <c r="B1169" s="98"/>
      <c r="C1169" s="27"/>
      <c r="D1169" s="27"/>
      <c r="E1169" s="27"/>
    </row>
    <row r="1170" spans="1:5" x14ac:dyDescent="0.25">
      <c r="A1170" s="27"/>
      <c r="B1170" s="98"/>
      <c r="C1170" s="27"/>
      <c r="D1170" s="27"/>
      <c r="E1170" s="27"/>
    </row>
    <row r="1171" spans="1:5" x14ac:dyDescent="0.25">
      <c r="A1171" s="27"/>
      <c r="B1171" s="98"/>
      <c r="C1171" s="27"/>
      <c r="D1171" s="27"/>
      <c r="E1171" s="27"/>
    </row>
    <row r="1172" spans="1:5" x14ac:dyDescent="0.25">
      <c r="A1172" s="27"/>
      <c r="B1172" s="98"/>
      <c r="C1172" s="27"/>
      <c r="D1172" s="27"/>
      <c r="E1172" s="27"/>
    </row>
    <row r="1173" spans="1:5" x14ac:dyDescent="0.25">
      <c r="A1173" s="27"/>
      <c r="B1173" s="98"/>
      <c r="C1173" s="27"/>
      <c r="D1173" s="27"/>
      <c r="E1173" s="27"/>
    </row>
    <row r="1174" spans="1:5" x14ac:dyDescent="0.25">
      <c r="A1174" s="27"/>
      <c r="B1174" s="98"/>
      <c r="C1174" s="27"/>
      <c r="D1174" s="27"/>
      <c r="E1174" s="27"/>
    </row>
    <row r="1175" spans="1:5" x14ac:dyDescent="0.25">
      <c r="A1175" s="27"/>
      <c r="B1175" s="98"/>
      <c r="C1175" s="27"/>
      <c r="D1175" s="27"/>
      <c r="E1175" s="27"/>
    </row>
    <row r="1176" spans="1:5" x14ac:dyDescent="0.25">
      <c r="A1176" s="27"/>
      <c r="B1176" s="98"/>
      <c r="C1176" s="27"/>
      <c r="D1176" s="27"/>
      <c r="E1176" s="27"/>
    </row>
    <row r="1177" spans="1:5" x14ac:dyDescent="0.25">
      <c r="A1177" s="27"/>
      <c r="B1177" s="98"/>
      <c r="C1177" s="27"/>
      <c r="D1177" s="27"/>
      <c r="E1177" s="27"/>
    </row>
    <row r="1178" spans="1:5" x14ac:dyDescent="0.25">
      <c r="A1178" s="27"/>
      <c r="B1178" s="98"/>
      <c r="C1178" s="27"/>
      <c r="D1178" s="27"/>
      <c r="E1178" s="27"/>
    </row>
    <row r="1179" spans="1:5" x14ac:dyDescent="0.25">
      <c r="A1179" s="27"/>
      <c r="B1179" s="98"/>
      <c r="C1179" s="27"/>
      <c r="D1179" s="27"/>
      <c r="E1179" s="27"/>
    </row>
    <row r="1180" spans="1:5" x14ac:dyDescent="0.25">
      <c r="A1180" s="27"/>
      <c r="B1180" s="98"/>
      <c r="C1180" s="27"/>
      <c r="D1180" s="27"/>
      <c r="E1180" s="27"/>
    </row>
    <row r="1181" spans="1:5" x14ac:dyDescent="0.25">
      <c r="A1181" s="27"/>
      <c r="B1181" s="98"/>
      <c r="C1181" s="27"/>
      <c r="D1181" s="27"/>
      <c r="E1181" s="27"/>
    </row>
    <row r="1182" spans="1:5" x14ac:dyDescent="0.25">
      <c r="A1182" s="27"/>
      <c r="B1182" s="98"/>
      <c r="C1182" s="27"/>
      <c r="D1182" s="27"/>
      <c r="E1182" s="27"/>
    </row>
    <row r="1183" spans="1:5" x14ac:dyDescent="0.25">
      <c r="A1183" s="27"/>
      <c r="B1183" s="98"/>
      <c r="C1183" s="27"/>
      <c r="D1183" s="27"/>
      <c r="E1183" s="27"/>
    </row>
    <row r="1184" spans="1:5" x14ac:dyDescent="0.25">
      <c r="A1184" s="27"/>
      <c r="B1184" s="98"/>
      <c r="C1184" s="27"/>
      <c r="D1184" s="27"/>
      <c r="E1184" s="27"/>
    </row>
    <row r="1185" spans="1:5" x14ac:dyDescent="0.25">
      <c r="A1185" s="27"/>
      <c r="B1185" s="98"/>
      <c r="C1185" s="27"/>
      <c r="D1185" s="27"/>
      <c r="E1185" s="27"/>
    </row>
    <row r="1186" spans="1:5" x14ac:dyDescent="0.25">
      <c r="A1186" s="27"/>
      <c r="B1186" s="98"/>
      <c r="C1186" s="27"/>
      <c r="D1186" s="27"/>
      <c r="E1186" s="27"/>
    </row>
    <row r="1187" spans="1:5" x14ac:dyDescent="0.25">
      <c r="A1187" s="27"/>
      <c r="B1187" s="98"/>
      <c r="C1187" s="27"/>
      <c r="D1187" s="27"/>
      <c r="E1187" s="27"/>
    </row>
    <row r="1188" spans="1:5" x14ac:dyDescent="0.25">
      <c r="A1188" s="27"/>
      <c r="B1188" s="98"/>
      <c r="C1188" s="27"/>
      <c r="D1188" s="27"/>
      <c r="E1188" s="27"/>
    </row>
    <row r="1189" spans="1:5" x14ac:dyDescent="0.25">
      <c r="A1189" s="27"/>
      <c r="B1189" s="98"/>
      <c r="C1189" s="27"/>
      <c r="D1189" s="27"/>
      <c r="E1189" s="27"/>
    </row>
    <row r="1190" spans="1:5" x14ac:dyDescent="0.25">
      <c r="A1190" s="27"/>
      <c r="B1190" s="98"/>
      <c r="C1190" s="27"/>
      <c r="D1190" s="27"/>
      <c r="E1190" s="27"/>
    </row>
    <row r="1191" spans="1:5" x14ac:dyDescent="0.25">
      <c r="A1191" s="27"/>
      <c r="B1191" s="98"/>
      <c r="C1191" s="27"/>
      <c r="D1191" s="27"/>
      <c r="E1191" s="27"/>
    </row>
    <row r="1192" spans="1:5" x14ac:dyDescent="0.25">
      <c r="A1192" s="27"/>
      <c r="B1192" s="98"/>
      <c r="C1192" s="27"/>
      <c r="D1192" s="27"/>
      <c r="E1192" s="27"/>
    </row>
    <row r="1193" spans="1:5" x14ac:dyDescent="0.25">
      <c r="A1193" s="27"/>
      <c r="B1193" s="98"/>
      <c r="C1193" s="27"/>
      <c r="D1193" s="27"/>
      <c r="E1193" s="27"/>
    </row>
    <row r="1194" spans="1:5" x14ac:dyDescent="0.25">
      <c r="A1194" s="27"/>
      <c r="B1194" s="98"/>
      <c r="C1194" s="27"/>
      <c r="D1194" s="27"/>
      <c r="E1194" s="27"/>
    </row>
    <row r="1195" spans="1:5" x14ac:dyDescent="0.25">
      <c r="A1195" s="27"/>
      <c r="B1195" s="98"/>
      <c r="C1195" s="27"/>
      <c r="D1195" s="27"/>
      <c r="E1195" s="27"/>
    </row>
    <row r="1196" spans="1:5" x14ac:dyDescent="0.25">
      <c r="A1196" s="27"/>
      <c r="B1196" s="98"/>
      <c r="C1196" s="27"/>
      <c r="D1196" s="27"/>
      <c r="E1196" s="27"/>
    </row>
    <row r="1197" spans="1:5" x14ac:dyDescent="0.25">
      <c r="A1197" s="27"/>
      <c r="B1197" s="98"/>
      <c r="C1197" s="27"/>
      <c r="D1197" s="27"/>
      <c r="E1197" s="27"/>
    </row>
    <row r="1198" spans="1:5" x14ac:dyDescent="0.25">
      <c r="A1198" s="27"/>
      <c r="B1198" s="98"/>
      <c r="C1198" s="27"/>
      <c r="D1198" s="27"/>
      <c r="E1198" s="27"/>
    </row>
    <row r="1199" spans="1:5" x14ac:dyDescent="0.25">
      <c r="A1199" s="27"/>
      <c r="B1199" s="98"/>
      <c r="C1199" s="27"/>
      <c r="D1199" s="27"/>
      <c r="E1199" s="27"/>
    </row>
    <row r="1200" spans="1:5" x14ac:dyDescent="0.25">
      <c r="A1200" s="27"/>
      <c r="B1200" s="98"/>
      <c r="C1200" s="27"/>
      <c r="D1200" s="27"/>
      <c r="E1200" s="27"/>
    </row>
    <row r="1201" spans="1:5" x14ac:dyDescent="0.25">
      <c r="A1201" s="27"/>
      <c r="B1201" s="98"/>
      <c r="C1201" s="27"/>
      <c r="D1201" s="27"/>
      <c r="E1201" s="27"/>
    </row>
    <row r="1202" spans="1:5" x14ac:dyDescent="0.25">
      <c r="A1202" s="27"/>
      <c r="B1202" s="98"/>
      <c r="C1202" s="27"/>
      <c r="D1202" s="27"/>
      <c r="E1202" s="27"/>
    </row>
    <row r="1203" spans="1:5" x14ac:dyDescent="0.25">
      <c r="A1203" s="27"/>
      <c r="B1203" s="98"/>
      <c r="C1203" s="27"/>
      <c r="D1203" s="27"/>
      <c r="E1203" s="27"/>
    </row>
    <row r="1204" spans="1:5" x14ac:dyDescent="0.25">
      <c r="A1204" s="27"/>
      <c r="B1204" s="98"/>
      <c r="C1204" s="27"/>
      <c r="D1204" s="27"/>
      <c r="E1204" s="27"/>
    </row>
    <row r="1205" spans="1:5" x14ac:dyDescent="0.25">
      <c r="A1205" s="27"/>
      <c r="B1205" s="98"/>
      <c r="C1205" s="27"/>
      <c r="D1205" s="27"/>
      <c r="E1205" s="27"/>
    </row>
    <row r="1206" spans="1:5" x14ac:dyDescent="0.25">
      <c r="A1206" s="27"/>
      <c r="B1206" s="98"/>
      <c r="C1206" s="27"/>
      <c r="D1206" s="27"/>
      <c r="E1206" s="27"/>
    </row>
    <row r="1207" spans="1:5" x14ac:dyDescent="0.25">
      <c r="A1207" s="27"/>
      <c r="B1207" s="98"/>
      <c r="C1207" s="27"/>
      <c r="D1207" s="27"/>
      <c r="E1207" s="27"/>
    </row>
    <row r="1208" spans="1:5" x14ac:dyDescent="0.25">
      <c r="A1208" s="27"/>
      <c r="B1208" s="98"/>
      <c r="C1208" s="27"/>
      <c r="D1208" s="27"/>
      <c r="E1208" s="27"/>
    </row>
    <row r="1209" spans="1:5" x14ac:dyDescent="0.25">
      <c r="A1209" s="27"/>
      <c r="B1209" s="98"/>
      <c r="C1209" s="27"/>
      <c r="D1209" s="27"/>
      <c r="E1209" s="27"/>
    </row>
    <row r="1210" spans="1:5" x14ac:dyDescent="0.25">
      <c r="A1210" s="27"/>
      <c r="B1210" s="98"/>
      <c r="C1210" s="27"/>
      <c r="D1210" s="27"/>
      <c r="E1210" s="27"/>
    </row>
    <row r="1211" spans="1:5" x14ac:dyDescent="0.25">
      <c r="A1211" s="27"/>
      <c r="B1211" s="98"/>
      <c r="C1211" s="27"/>
      <c r="D1211" s="27"/>
      <c r="E1211" s="27"/>
    </row>
    <row r="1212" spans="1:5" x14ac:dyDescent="0.25">
      <c r="A1212" s="27"/>
      <c r="B1212" s="98"/>
      <c r="C1212" s="27"/>
      <c r="D1212" s="27"/>
      <c r="E1212" s="27"/>
    </row>
    <row r="1213" spans="1:5" x14ac:dyDescent="0.25">
      <c r="A1213" s="27"/>
      <c r="B1213" s="98"/>
      <c r="C1213" s="27"/>
      <c r="D1213" s="27"/>
      <c r="E1213" s="27"/>
    </row>
    <row r="1214" spans="1:5" x14ac:dyDescent="0.25">
      <c r="A1214" s="27"/>
      <c r="B1214" s="98"/>
      <c r="C1214" s="27"/>
      <c r="D1214" s="27"/>
      <c r="E1214" s="27"/>
    </row>
    <row r="1215" spans="1:5" x14ac:dyDescent="0.25">
      <c r="A1215" s="27"/>
      <c r="B1215" s="98"/>
      <c r="C1215" s="27"/>
      <c r="D1215" s="27"/>
      <c r="E1215" s="27"/>
    </row>
    <row r="1216" spans="1:5" x14ac:dyDescent="0.25">
      <c r="A1216" s="27"/>
      <c r="B1216" s="98"/>
      <c r="C1216" s="27"/>
      <c r="D1216" s="27"/>
      <c r="E1216" s="27"/>
    </row>
    <row r="1217" spans="1:5" x14ac:dyDescent="0.25">
      <c r="A1217" s="27"/>
      <c r="B1217" s="98"/>
      <c r="C1217" s="27"/>
      <c r="D1217" s="27"/>
      <c r="E1217" s="27"/>
    </row>
    <row r="1218" spans="1:5" x14ac:dyDescent="0.25">
      <c r="A1218" s="27"/>
      <c r="B1218" s="98"/>
      <c r="C1218" s="27"/>
      <c r="D1218" s="27"/>
      <c r="E1218" s="27"/>
    </row>
    <row r="1219" spans="1:5" x14ac:dyDescent="0.25">
      <c r="A1219" s="27"/>
      <c r="B1219" s="98"/>
      <c r="C1219" s="27"/>
      <c r="D1219" s="27"/>
      <c r="E1219" s="27"/>
    </row>
    <row r="1220" spans="1:5" x14ac:dyDescent="0.25">
      <c r="A1220" s="27"/>
      <c r="B1220" s="98"/>
      <c r="C1220" s="27"/>
      <c r="D1220" s="27"/>
      <c r="E1220" s="27"/>
    </row>
    <row r="1221" spans="1:5" x14ac:dyDescent="0.25">
      <c r="A1221" s="27"/>
      <c r="B1221" s="98"/>
      <c r="C1221" s="27"/>
      <c r="D1221" s="27"/>
      <c r="E1221" s="27"/>
    </row>
    <row r="1222" spans="1:5" x14ac:dyDescent="0.25">
      <c r="A1222" s="27"/>
      <c r="B1222" s="98"/>
      <c r="C1222" s="27"/>
      <c r="D1222" s="27"/>
      <c r="E1222" s="27"/>
    </row>
    <row r="1223" spans="1:5" x14ac:dyDescent="0.25">
      <c r="A1223" s="27"/>
      <c r="B1223" s="98"/>
      <c r="C1223" s="27"/>
      <c r="D1223" s="27"/>
      <c r="E1223" s="27"/>
    </row>
    <row r="1224" spans="1:5" x14ac:dyDescent="0.25">
      <c r="A1224" s="27"/>
      <c r="B1224" s="98"/>
      <c r="C1224" s="27"/>
      <c r="D1224" s="27"/>
      <c r="E1224" s="27"/>
    </row>
    <row r="1225" spans="1:5" x14ac:dyDescent="0.25">
      <c r="A1225" s="27"/>
      <c r="B1225" s="98"/>
      <c r="C1225" s="27"/>
      <c r="D1225" s="27"/>
      <c r="E1225" s="27"/>
    </row>
    <row r="1226" spans="1:5" x14ac:dyDescent="0.25">
      <c r="A1226" s="27"/>
      <c r="B1226" s="98"/>
      <c r="C1226" s="27"/>
      <c r="D1226" s="27"/>
      <c r="E1226" s="27"/>
    </row>
    <row r="1227" spans="1:5" x14ac:dyDescent="0.25">
      <c r="A1227" s="27"/>
      <c r="B1227" s="98"/>
      <c r="C1227" s="27"/>
      <c r="D1227" s="27"/>
      <c r="E1227" s="27"/>
    </row>
    <row r="1228" spans="1:5" x14ac:dyDescent="0.25">
      <c r="A1228" s="27"/>
      <c r="B1228" s="98"/>
      <c r="C1228" s="27"/>
      <c r="D1228" s="27"/>
      <c r="E1228" s="27"/>
    </row>
    <row r="1229" spans="1:5" x14ac:dyDescent="0.25">
      <c r="A1229" s="27"/>
      <c r="B1229" s="98"/>
      <c r="C1229" s="27"/>
      <c r="D1229" s="27"/>
      <c r="E1229" s="27"/>
    </row>
    <row r="1230" spans="1:5" x14ac:dyDescent="0.25">
      <c r="A1230" s="27"/>
      <c r="B1230" s="98"/>
      <c r="C1230" s="27"/>
      <c r="D1230" s="27"/>
      <c r="E1230" s="27"/>
    </row>
    <row r="1231" spans="1:5" x14ac:dyDescent="0.25">
      <c r="A1231" s="27"/>
      <c r="B1231" s="98"/>
      <c r="C1231" s="27"/>
      <c r="D1231" s="27"/>
      <c r="E1231" s="27"/>
    </row>
    <row r="1232" spans="1:5" x14ac:dyDescent="0.25">
      <c r="A1232" s="27"/>
      <c r="B1232" s="98"/>
      <c r="C1232" s="27"/>
      <c r="D1232" s="27"/>
      <c r="E1232" s="27"/>
    </row>
    <row r="1233" spans="1:5" x14ac:dyDescent="0.25">
      <c r="A1233" s="27"/>
      <c r="B1233" s="98"/>
      <c r="C1233" s="27"/>
      <c r="D1233" s="27"/>
      <c r="E1233" s="27"/>
    </row>
    <row r="1234" spans="1:5" x14ac:dyDescent="0.25">
      <c r="A1234" s="27"/>
      <c r="B1234" s="98"/>
      <c r="C1234" s="27"/>
      <c r="D1234" s="27"/>
      <c r="E1234" s="27"/>
    </row>
    <row r="1235" spans="1:5" x14ac:dyDescent="0.25">
      <c r="A1235" s="27"/>
      <c r="B1235" s="98"/>
      <c r="C1235" s="27"/>
      <c r="D1235" s="27"/>
      <c r="E1235" s="27"/>
    </row>
    <row r="1236" spans="1:5" x14ac:dyDescent="0.25">
      <c r="A1236" s="27"/>
      <c r="B1236" s="98"/>
      <c r="C1236" s="27"/>
      <c r="D1236" s="27"/>
      <c r="E1236" s="27"/>
    </row>
    <row r="1237" spans="1:5" x14ac:dyDescent="0.25">
      <c r="A1237" s="27"/>
      <c r="B1237" s="98"/>
      <c r="C1237" s="27"/>
      <c r="D1237" s="27"/>
      <c r="E1237" s="27"/>
    </row>
    <row r="1238" spans="1:5" x14ac:dyDescent="0.25">
      <c r="A1238" s="27"/>
      <c r="B1238" s="98"/>
      <c r="C1238" s="27"/>
      <c r="D1238" s="27"/>
      <c r="E1238" s="27"/>
    </row>
    <row r="1239" spans="1:5" x14ac:dyDescent="0.25">
      <c r="A1239" s="27"/>
      <c r="B1239" s="98"/>
      <c r="C1239" s="27"/>
      <c r="D1239" s="27"/>
      <c r="E1239" s="27"/>
    </row>
    <row r="1240" spans="1:5" x14ac:dyDescent="0.25">
      <c r="A1240" s="27"/>
      <c r="B1240" s="98"/>
      <c r="C1240" s="27"/>
      <c r="D1240" s="27"/>
      <c r="E1240" s="27"/>
    </row>
    <row r="1241" spans="1:5" x14ac:dyDescent="0.25">
      <c r="A1241" s="27"/>
      <c r="B1241" s="98"/>
      <c r="C1241" s="27"/>
      <c r="D1241" s="27"/>
      <c r="E1241" s="27"/>
    </row>
    <row r="1242" spans="1:5" x14ac:dyDescent="0.25">
      <c r="A1242" s="27"/>
      <c r="B1242" s="98"/>
      <c r="C1242" s="27"/>
      <c r="D1242" s="27"/>
      <c r="E1242" s="27"/>
    </row>
    <row r="1243" spans="1:5" x14ac:dyDescent="0.25">
      <c r="A1243" s="27"/>
      <c r="B1243" s="98"/>
      <c r="C1243" s="27"/>
      <c r="D1243" s="27"/>
      <c r="E1243" s="27"/>
    </row>
    <row r="1244" spans="1:5" x14ac:dyDescent="0.25">
      <c r="A1244" s="27"/>
      <c r="B1244" s="98"/>
      <c r="C1244" s="27"/>
      <c r="D1244" s="27"/>
      <c r="E1244" s="27"/>
    </row>
    <row r="1245" spans="1:5" x14ac:dyDescent="0.25">
      <c r="A1245" s="27"/>
      <c r="B1245" s="98"/>
      <c r="C1245" s="27"/>
      <c r="D1245" s="27"/>
      <c r="E1245" s="27"/>
    </row>
    <row r="1246" spans="1:5" x14ac:dyDescent="0.25">
      <c r="A1246" s="27"/>
      <c r="B1246" s="98"/>
      <c r="C1246" s="27"/>
      <c r="D1246" s="27"/>
      <c r="E1246" s="27"/>
    </row>
    <row r="1247" spans="1:5" x14ac:dyDescent="0.25">
      <c r="A1247" s="27"/>
      <c r="B1247" s="98"/>
      <c r="C1247" s="27"/>
      <c r="D1247" s="27"/>
      <c r="E1247" s="27"/>
    </row>
    <row r="1248" spans="1:5" x14ac:dyDescent="0.25">
      <c r="A1248" s="27"/>
      <c r="B1248" s="98"/>
      <c r="C1248" s="27"/>
      <c r="D1248" s="27"/>
      <c r="E1248" s="27"/>
    </row>
    <row r="1249" spans="1:5" x14ac:dyDescent="0.25">
      <c r="A1249" s="27"/>
      <c r="B1249" s="98"/>
      <c r="C1249" s="27"/>
      <c r="D1249" s="27"/>
      <c r="E1249" s="27"/>
    </row>
    <row r="1250" spans="1:5" x14ac:dyDescent="0.25">
      <c r="A1250" s="27"/>
      <c r="B1250" s="98"/>
      <c r="C1250" s="27"/>
      <c r="D1250" s="27"/>
      <c r="E1250" s="27"/>
    </row>
    <row r="1251" spans="1:5" x14ac:dyDescent="0.25">
      <c r="A1251" s="27"/>
      <c r="B1251" s="98"/>
      <c r="C1251" s="27"/>
      <c r="D1251" s="27"/>
      <c r="E1251" s="27"/>
    </row>
    <row r="1252" spans="1:5" x14ac:dyDescent="0.25">
      <c r="A1252" s="27"/>
      <c r="B1252" s="98"/>
      <c r="C1252" s="27"/>
      <c r="D1252" s="27"/>
      <c r="E1252" s="27"/>
    </row>
    <row r="1253" spans="1:5" x14ac:dyDescent="0.25">
      <c r="A1253" s="27"/>
      <c r="B1253" s="98"/>
      <c r="C1253" s="27"/>
      <c r="D1253" s="27"/>
      <c r="E1253" s="27"/>
    </row>
    <row r="1254" spans="1:5" x14ac:dyDescent="0.25">
      <c r="A1254" s="27"/>
      <c r="B1254" s="98"/>
      <c r="C1254" s="27"/>
      <c r="D1254" s="27"/>
      <c r="E1254" s="27"/>
    </row>
    <row r="1255" spans="1:5" x14ac:dyDescent="0.25">
      <c r="A1255" s="27"/>
      <c r="B1255" s="98"/>
      <c r="C1255" s="27"/>
      <c r="D1255" s="27"/>
      <c r="E1255" s="27"/>
    </row>
    <row r="1256" spans="1:5" x14ac:dyDescent="0.25">
      <c r="A1256" s="27"/>
      <c r="B1256" s="98"/>
      <c r="C1256" s="27"/>
      <c r="D1256" s="27"/>
      <c r="E1256" s="27"/>
    </row>
    <row r="1257" spans="1:5" x14ac:dyDescent="0.25">
      <c r="A1257" s="27"/>
      <c r="B1257" s="98"/>
      <c r="C1257" s="27"/>
      <c r="D1257" s="27"/>
      <c r="E1257" s="27"/>
    </row>
    <row r="1258" spans="1:5" x14ac:dyDescent="0.25">
      <c r="A1258" s="27"/>
      <c r="B1258" s="98"/>
      <c r="C1258" s="27"/>
      <c r="D1258" s="27"/>
      <c r="E1258" s="27"/>
    </row>
    <row r="1259" spans="1:5" x14ac:dyDescent="0.25">
      <c r="A1259" s="27"/>
      <c r="B1259" s="98"/>
      <c r="C1259" s="27"/>
      <c r="D1259" s="27"/>
      <c r="E1259" s="27"/>
    </row>
    <row r="1260" spans="1:5" x14ac:dyDescent="0.25">
      <c r="A1260" s="27"/>
      <c r="B1260" s="98"/>
      <c r="C1260" s="27"/>
      <c r="D1260" s="27"/>
      <c r="E1260" s="27"/>
    </row>
    <row r="1261" spans="1:5" x14ac:dyDescent="0.25">
      <c r="A1261" s="27"/>
      <c r="B1261" s="98"/>
      <c r="C1261" s="27"/>
      <c r="D1261" s="27"/>
      <c r="E1261" s="27"/>
    </row>
    <row r="1262" spans="1:5" x14ac:dyDescent="0.25">
      <c r="A1262" s="27"/>
      <c r="B1262" s="98"/>
      <c r="C1262" s="27"/>
      <c r="D1262" s="27"/>
      <c r="E1262" s="27"/>
    </row>
    <row r="1263" spans="1:5" x14ac:dyDescent="0.25">
      <c r="A1263" s="27"/>
      <c r="B1263" s="98"/>
      <c r="C1263" s="27"/>
      <c r="D1263" s="27"/>
      <c r="E1263" s="27"/>
    </row>
    <row r="1264" spans="1:5" x14ac:dyDescent="0.25">
      <c r="A1264" s="27"/>
      <c r="B1264" s="98"/>
      <c r="C1264" s="27"/>
      <c r="D1264" s="27"/>
      <c r="E1264" s="27"/>
    </row>
    <row r="1265" spans="1:5" x14ac:dyDescent="0.25">
      <c r="A1265" s="27"/>
      <c r="B1265" s="98"/>
      <c r="C1265" s="27"/>
      <c r="D1265" s="27"/>
      <c r="E1265" s="27"/>
    </row>
    <row r="1266" spans="1:5" x14ac:dyDescent="0.25">
      <c r="A1266" s="27"/>
      <c r="B1266" s="98"/>
      <c r="C1266" s="27"/>
      <c r="D1266" s="27"/>
      <c r="E1266" s="27"/>
    </row>
    <row r="1267" spans="1:5" x14ac:dyDescent="0.25">
      <c r="A1267" s="27"/>
      <c r="B1267" s="98"/>
      <c r="C1267" s="27"/>
      <c r="D1267" s="27"/>
      <c r="E1267" s="27"/>
    </row>
    <row r="1268" spans="1:5" x14ac:dyDescent="0.25">
      <c r="A1268" s="27"/>
      <c r="B1268" s="98"/>
      <c r="C1268" s="27"/>
      <c r="D1268" s="27"/>
      <c r="E1268" s="27"/>
    </row>
    <row r="1269" spans="1:5" x14ac:dyDescent="0.25">
      <c r="A1269" s="27"/>
      <c r="B1269" s="98"/>
      <c r="C1269" s="27"/>
      <c r="D1269" s="27"/>
      <c r="E1269" s="27"/>
    </row>
    <row r="1270" spans="1:5" x14ac:dyDescent="0.25">
      <c r="A1270" s="27"/>
      <c r="B1270" s="98"/>
      <c r="C1270" s="27"/>
      <c r="D1270" s="27"/>
      <c r="E1270" s="27"/>
    </row>
    <row r="1271" spans="1:5" x14ac:dyDescent="0.25">
      <c r="A1271" s="27"/>
      <c r="B1271" s="98"/>
      <c r="C1271" s="27"/>
      <c r="D1271" s="27"/>
      <c r="E1271" s="27"/>
    </row>
    <row r="1272" spans="1:5" x14ac:dyDescent="0.25">
      <c r="A1272" s="27"/>
      <c r="B1272" s="98"/>
      <c r="C1272" s="27"/>
      <c r="D1272" s="27"/>
      <c r="E1272" s="27"/>
    </row>
    <row r="1273" spans="1:5" x14ac:dyDescent="0.25">
      <c r="A1273" s="27"/>
      <c r="B1273" s="98"/>
      <c r="C1273" s="27"/>
      <c r="D1273" s="27"/>
      <c r="E1273" s="27"/>
    </row>
    <row r="1274" spans="1:5" x14ac:dyDescent="0.25">
      <c r="A1274" s="27"/>
      <c r="B1274" s="98"/>
      <c r="C1274" s="27"/>
      <c r="D1274" s="27"/>
      <c r="E1274" s="27"/>
    </row>
    <row r="1275" spans="1:5" x14ac:dyDescent="0.25">
      <c r="A1275" s="27"/>
      <c r="B1275" s="98"/>
      <c r="C1275" s="27"/>
      <c r="D1275" s="27"/>
      <c r="E1275" s="27"/>
    </row>
    <row r="1276" spans="1:5" x14ac:dyDescent="0.25">
      <c r="A1276" s="27"/>
      <c r="B1276" s="98"/>
      <c r="C1276" s="27"/>
      <c r="D1276" s="27"/>
      <c r="E1276" s="27"/>
    </row>
    <row r="1277" spans="1:5" x14ac:dyDescent="0.25">
      <c r="A1277" s="27"/>
      <c r="B1277" s="98"/>
      <c r="C1277" s="27"/>
      <c r="D1277" s="27"/>
      <c r="E1277" s="27"/>
    </row>
    <row r="1278" spans="1:5" x14ac:dyDescent="0.25">
      <c r="A1278" s="27"/>
      <c r="B1278" s="98"/>
      <c r="C1278" s="27"/>
      <c r="D1278" s="27"/>
      <c r="E1278" s="27"/>
    </row>
    <row r="1279" spans="1:5" x14ac:dyDescent="0.25">
      <c r="A1279" s="27"/>
      <c r="B1279" s="98"/>
      <c r="C1279" s="27"/>
      <c r="D1279" s="27"/>
      <c r="E1279" s="27"/>
    </row>
    <row r="1280" spans="1:5" x14ac:dyDescent="0.25">
      <c r="A1280" s="27"/>
      <c r="B1280" s="98"/>
      <c r="C1280" s="27"/>
      <c r="D1280" s="27"/>
      <c r="E1280" s="27"/>
    </row>
    <row r="1281" spans="1:5" x14ac:dyDescent="0.25">
      <c r="A1281" s="27"/>
      <c r="B1281" s="98"/>
      <c r="C1281" s="27"/>
      <c r="D1281" s="27"/>
      <c r="E1281" s="27"/>
    </row>
    <row r="1282" spans="1:5" x14ac:dyDescent="0.25">
      <c r="A1282" s="27"/>
      <c r="B1282" s="98"/>
      <c r="C1282" s="27"/>
      <c r="D1282" s="27"/>
      <c r="E1282" s="27"/>
    </row>
    <row r="1283" spans="1:5" x14ac:dyDescent="0.25">
      <c r="A1283" s="27"/>
      <c r="B1283" s="98"/>
      <c r="C1283" s="27"/>
      <c r="D1283" s="27"/>
      <c r="E1283" s="27"/>
    </row>
    <row r="1284" spans="1:5" x14ac:dyDescent="0.25">
      <c r="A1284" s="27"/>
      <c r="B1284" s="98"/>
      <c r="C1284" s="27"/>
      <c r="D1284" s="27"/>
      <c r="E1284" s="27"/>
    </row>
    <row r="1285" spans="1:5" x14ac:dyDescent="0.25">
      <c r="A1285" s="27"/>
      <c r="B1285" s="98"/>
      <c r="C1285" s="27"/>
      <c r="D1285" s="27"/>
      <c r="E1285" s="27"/>
    </row>
    <row r="1286" spans="1:5" x14ac:dyDescent="0.25">
      <c r="A1286" s="27"/>
      <c r="B1286" s="98"/>
      <c r="C1286" s="27"/>
      <c r="D1286" s="27"/>
      <c r="E1286" s="27"/>
    </row>
    <row r="1287" spans="1:5" x14ac:dyDescent="0.25">
      <c r="A1287" s="27"/>
      <c r="B1287" s="98"/>
      <c r="C1287" s="27"/>
      <c r="D1287" s="27"/>
      <c r="E1287" s="27"/>
    </row>
    <row r="1288" spans="1:5" x14ac:dyDescent="0.25">
      <c r="A1288" s="27"/>
      <c r="B1288" s="98"/>
      <c r="C1288" s="27"/>
      <c r="D1288" s="27"/>
      <c r="E1288" s="27"/>
    </row>
    <row r="1289" spans="1:5" x14ac:dyDescent="0.25">
      <c r="A1289" s="27"/>
      <c r="B1289" s="98"/>
      <c r="C1289" s="27"/>
      <c r="D1289" s="27"/>
      <c r="E1289" s="27"/>
    </row>
    <row r="1290" spans="1:5" x14ac:dyDescent="0.25">
      <c r="A1290" s="27"/>
      <c r="B1290" s="98"/>
      <c r="C1290" s="27"/>
      <c r="D1290" s="27"/>
      <c r="E1290" s="27"/>
    </row>
    <row r="1291" spans="1:5" x14ac:dyDescent="0.25">
      <c r="A1291" s="27"/>
      <c r="B1291" s="98"/>
      <c r="C1291" s="27"/>
      <c r="D1291" s="27"/>
      <c r="E1291" s="27"/>
    </row>
    <row r="1292" spans="1:5" x14ac:dyDescent="0.25">
      <c r="A1292" s="27"/>
      <c r="B1292" s="98"/>
      <c r="C1292" s="27"/>
      <c r="D1292" s="27"/>
      <c r="E1292" s="27"/>
    </row>
    <row r="1293" spans="1:5" x14ac:dyDescent="0.25">
      <c r="A1293" s="27"/>
      <c r="B1293" s="98"/>
      <c r="C1293" s="27"/>
      <c r="D1293" s="27"/>
      <c r="E1293" s="27"/>
    </row>
    <row r="1294" spans="1:5" x14ac:dyDescent="0.25">
      <c r="A1294" s="27"/>
      <c r="B1294" s="98"/>
      <c r="C1294" s="27"/>
      <c r="D1294" s="27"/>
      <c r="E1294" s="27"/>
    </row>
    <row r="1295" spans="1:5" x14ac:dyDescent="0.25">
      <c r="A1295" s="27"/>
      <c r="B1295" s="98"/>
      <c r="C1295" s="27"/>
      <c r="D1295" s="27"/>
      <c r="E1295" s="27"/>
    </row>
    <row r="1296" spans="1:5" x14ac:dyDescent="0.25">
      <c r="A1296" s="27"/>
      <c r="B1296" s="98"/>
      <c r="C1296" s="27"/>
      <c r="D1296" s="27"/>
      <c r="E1296" s="27"/>
    </row>
    <row r="1297" spans="1:5" x14ac:dyDescent="0.25">
      <c r="A1297" s="27"/>
      <c r="B1297" s="98"/>
      <c r="C1297" s="27"/>
      <c r="D1297" s="27"/>
      <c r="E1297" s="27"/>
    </row>
    <row r="1298" spans="1:5" x14ac:dyDescent="0.25">
      <c r="A1298" s="27"/>
      <c r="B1298" s="98"/>
      <c r="C1298" s="27"/>
      <c r="D1298" s="27"/>
      <c r="E1298" s="27"/>
    </row>
    <row r="1299" spans="1:5" x14ac:dyDescent="0.25">
      <c r="A1299" s="27"/>
      <c r="B1299" s="98"/>
      <c r="C1299" s="27"/>
      <c r="D1299" s="27"/>
      <c r="E1299" s="27"/>
    </row>
    <row r="1300" spans="1:5" x14ac:dyDescent="0.25">
      <c r="A1300" s="27"/>
      <c r="B1300" s="98"/>
      <c r="C1300" s="27"/>
      <c r="D1300" s="27"/>
      <c r="E1300" s="27"/>
    </row>
    <row r="1301" spans="1:5" x14ac:dyDescent="0.25">
      <c r="A1301" s="27"/>
      <c r="B1301" s="98"/>
      <c r="C1301" s="27"/>
      <c r="D1301" s="27"/>
      <c r="E1301" s="27"/>
    </row>
    <row r="1302" spans="1:5" x14ac:dyDescent="0.25">
      <c r="A1302" s="27"/>
      <c r="B1302" s="98"/>
      <c r="C1302" s="27"/>
      <c r="D1302" s="27"/>
      <c r="E1302" s="27"/>
    </row>
    <row r="1303" spans="1:5" x14ac:dyDescent="0.25">
      <c r="A1303" s="27"/>
      <c r="B1303" s="98"/>
      <c r="C1303" s="27"/>
      <c r="D1303" s="27"/>
      <c r="E1303" s="27"/>
    </row>
    <row r="1304" spans="1:5" x14ac:dyDescent="0.25">
      <c r="A1304" s="27"/>
      <c r="B1304" s="98"/>
      <c r="C1304" s="27"/>
      <c r="D1304" s="27"/>
      <c r="E1304" s="27"/>
    </row>
    <row r="1305" spans="1:5" x14ac:dyDescent="0.25">
      <c r="A1305" s="27"/>
      <c r="B1305" s="98"/>
      <c r="C1305" s="27"/>
      <c r="D1305" s="27"/>
      <c r="E1305" s="27"/>
    </row>
    <row r="1306" spans="1:5" x14ac:dyDescent="0.25">
      <c r="A1306" s="27"/>
      <c r="B1306" s="98"/>
      <c r="C1306" s="27"/>
      <c r="D1306" s="27"/>
      <c r="E1306" s="27"/>
    </row>
    <row r="1307" spans="1:5" x14ac:dyDescent="0.25">
      <c r="A1307" s="27"/>
      <c r="B1307" s="98"/>
      <c r="C1307" s="27"/>
      <c r="D1307" s="27"/>
      <c r="E1307" s="27"/>
    </row>
    <row r="1308" spans="1:5" x14ac:dyDescent="0.25">
      <c r="A1308" s="27"/>
      <c r="B1308" s="98"/>
      <c r="C1308" s="27"/>
      <c r="D1308" s="27"/>
      <c r="E1308" s="27"/>
    </row>
    <row r="1309" spans="1:5" x14ac:dyDescent="0.25">
      <c r="A1309" s="27"/>
      <c r="B1309" s="98"/>
      <c r="C1309" s="27"/>
      <c r="D1309" s="27"/>
      <c r="E1309" s="27"/>
    </row>
    <row r="1310" spans="1:5" x14ac:dyDescent="0.25">
      <c r="A1310" s="27"/>
      <c r="B1310" s="98"/>
      <c r="C1310" s="27"/>
      <c r="D1310" s="27"/>
      <c r="E1310" s="27"/>
    </row>
    <row r="1311" spans="1:5" x14ac:dyDescent="0.25">
      <c r="A1311" s="27"/>
      <c r="B1311" s="98"/>
      <c r="C1311" s="27"/>
      <c r="D1311" s="27"/>
      <c r="E1311" s="27"/>
    </row>
    <row r="1312" spans="1:5" x14ac:dyDescent="0.25">
      <c r="A1312" s="27"/>
      <c r="B1312" s="98"/>
      <c r="C1312" s="27"/>
      <c r="D1312" s="27"/>
      <c r="E1312" s="27"/>
    </row>
    <row r="1313" spans="1:5" x14ac:dyDescent="0.25">
      <c r="A1313" s="27"/>
      <c r="B1313" s="98"/>
      <c r="C1313" s="27"/>
      <c r="D1313" s="27"/>
      <c r="E1313" s="27"/>
    </row>
    <row r="1314" spans="1:5" x14ac:dyDescent="0.25">
      <c r="A1314" s="27"/>
      <c r="B1314" s="98"/>
      <c r="C1314" s="27"/>
      <c r="D1314" s="27"/>
      <c r="E1314" s="27"/>
    </row>
    <row r="1315" spans="1:5" x14ac:dyDescent="0.25">
      <c r="A1315" s="27"/>
      <c r="B1315" s="98"/>
      <c r="C1315" s="27"/>
      <c r="D1315" s="27"/>
      <c r="E1315" s="27"/>
    </row>
    <row r="1316" spans="1:5" x14ac:dyDescent="0.25">
      <c r="A1316" s="27"/>
      <c r="B1316" s="98"/>
      <c r="C1316" s="27"/>
      <c r="D1316" s="27"/>
      <c r="E1316" s="27"/>
    </row>
    <row r="1317" spans="1:5" x14ac:dyDescent="0.25">
      <c r="A1317" s="27"/>
      <c r="B1317" s="98"/>
      <c r="C1317" s="27"/>
      <c r="D1317" s="27"/>
      <c r="E1317" s="27"/>
    </row>
    <row r="1318" spans="1:5" x14ac:dyDescent="0.25">
      <c r="A1318" s="27"/>
      <c r="B1318" s="98"/>
      <c r="C1318" s="27"/>
      <c r="D1318" s="27"/>
      <c r="E1318" s="27"/>
    </row>
    <row r="1319" spans="1:5" x14ac:dyDescent="0.25">
      <c r="A1319" s="27"/>
      <c r="B1319" s="98"/>
      <c r="C1319" s="27"/>
      <c r="D1319" s="27"/>
      <c r="E1319" s="27"/>
    </row>
    <row r="1320" spans="1:5" x14ac:dyDescent="0.25">
      <c r="A1320" s="27"/>
      <c r="B1320" s="98"/>
      <c r="C1320" s="27"/>
      <c r="D1320" s="27"/>
      <c r="E1320" s="27"/>
    </row>
    <row r="1321" spans="1:5" x14ac:dyDescent="0.25">
      <c r="A1321" s="27"/>
      <c r="B1321" s="98"/>
      <c r="C1321" s="27"/>
      <c r="D1321" s="27"/>
      <c r="E1321" s="27"/>
    </row>
    <row r="1322" spans="1:5" x14ac:dyDescent="0.25">
      <c r="A1322" s="27"/>
      <c r="B1322" s="98"/>
      <c r="C1322" s="27"/>
      <c r="D1322" s="27"/>
      <c r="E1322" s="27"/>
    </row>
    <row r="1323" spans="1:5" x14ac:dyDescent="0.25">
      <c r="A1323" s="27"/>
      <c r="B1323" s="98"/>
      <c r="C1323" s="27"/>
      <c r="D1323" s="27"/>
      <c r="E1323" s="27"/>
    </row>
    <row r="1324" spans="1:5" x14ac:dyDescent="0.25">
      <c r="A1324" s="27"/>
      <c r="B1324" s="98"/>
      <c r="C1324" s="27"/>
      <c r="D1324" s="27"/>
      <c r="E1324" s="27"/>
    </row>
    <row r="1325" spans="1:5" x14ac:dyDescent="0.25">
      <c r="A1325" s="27"/>
      <c r="B1325" s="98"/>
      <c r="C1325" s="27"/>
      <c r="D1325" s="27"/>
      <c r="E1325" s="27"/>
    </row>
    <row r="1326" spans="1:5" x14ac:dyDescent="0.25">
      <c r="A1326" s="27"/>
      <c r="B1326" s="98"/>
      <c r="C1326" s="27"/>
      <c r="D1326" s="27"/>
      <c r="E1326" s="27"/>
    </row>
    <row r="1327" spans="1:5" x14ac:dyDescent="0.25">
      <c r="A1327" s="27"/>
      <c r="B1327" s="98"/>
      <c r="C1327" s="27"/>
      <c r="D1327" s="27"/>
      <c r="E1327" s="27"/>
    </row>
    <row r="1328" spans="1:5" x14ac:dyDescent="0.25">
      <c r="A1328" s="27"/>
      <c r="B1328" s="98"/>
      <c r="C1328" s="27"/>
      <c r="D1328" s="27"/>
      <c r="E1328" s="27"/>
    </row>
    <row r="1329" spans="1:5" x14ac:dyDescent="0.25">
      <c r="A1329" s="27"/>
      <c r="B1329" s="98"/>
      <c r="C1329" s="27"/>
      <c r="D1329" s="27"/>
      <c r="E1329" s="27"/>
    </row>
    <row r="1330" spans="1:5" x14ac:dyDescent="0.25">
      <c r="A1330" s="27"/>
      <c r="B1330" s="98"/>
      <c r="C1330" s="27"/>
      <c r="D1330" s="27"/>
      <c r="E1330" s="27"/>
    </row>
    <row r="1331" spans="1:5" x14ac:dyDescent="0.25">
      <c r="A1331" s="27"/>
      <c r="B1331" s="98"/>
      <c r="C1331" s="27"/>
      <c r="D1331" s="27"/>
      <c r="E1331" s="27"/>
    </row>
    <row r="1332" spans="1:5" x14ac:dyDescent="0.25">
      <c r="A1332" s="27"/>
      <c r="B1332" s="98"/>
      <c r="C1332" s="27"/>
      <c r="D1332" s="27"/>
      <c r="E1332" s="27"/>
    </row>
    <row r="1333" spans="1:5" x14ac:dyDescent="0.25">
      <c r="A1333" s="27"/>
      <c r="B1333" s="98"/>
      <c r="C1333" s="27"/>
      <c r="D1333" s="27"/>
      <c r="E1333" s="27"/>
    </row>
    <row r="1334" spans="1:5" x14ac:dyDescent="0.25">
      <c r="A1334" s="27"/>
      <c r="B1334" s="98"/>
      <c r="C1334" s="27"/>
      <c r="D1334" s="27"/>
      <c r="E1334" s="27"/>
    </row>
    <row r="1335" spans="1:5" x14ac:dyDescent="0.25">
      <c r="A1335" s="27"/>
      <c r="B1335" s="98"/>
      <c r="C1335" s="27"/>
      <c r="D1335" s="27"/>
      <c r="E1335" s="27"/>
    </row>
    <row r="1336" spans="1:5" x14ac:dyDescent="0.25">
      <c r="A1336" s="27"/>
      <c r="B1336" s="98"/>
      <c r="C1336" s="27"/>
      <c r="D1336" s="27"/>
      <c r="E1336" s="27"/>
    </row>
    <row r="1337" spans="1:5" x14ac:dyDescent="0.25">
      <c r="A1337" s="27"/>
      <c r="B1337" s="98"/>
      <c r="C1337" s="27"/>
      <c r="D1337" s="27"/>
      <c r="E1337" s="27"/>
    </row>
    <row r="1338" spans="1:5" x14ac:dyDescent="0.25">
      <c r="A1338" s="27"/>
      <c r="B1338" s="98"/>
      <c r="C1338" s="27"/>
      <c r="D1338" s="27"/>
      <c r="E1338" s="27"/>
    </row>
    <row r="1339" spans="1:5" x14ac:dyDescent="0.25">
      <c r="A1339" s="27"/>
      <c r="B1339" s="98"/>
      <c r="C1339" s="27"/>
      <c r="D1339" s="27"/>
      <c r="E1339" s="27"/>
    </row>
    <row r="1340" spans="1:5" x14ac:dyDescent="0.25">
      <c r="A1340" s="27"/>
      <c r="B1340" s="98"/>
      <c r="C1340" s="27"/>
      <c r="D1340" s="27"/>
      <c r="E1340" s="27"/>
    </row>
    <row r="1341" spans="1:5" x14ac:dyDescent="0.25">
      <c r="A1341" s="27"/>
      <c r="B1341" s="98"/>
      <c r="C1341" s="27"/>
      <c r="D1341" s="27"/>
      <c r="E1341" s="27"/>
    </row>
    <row r="1342" spans="1:5" x14ac:dyDescent="0.25">
      <c r="A1342" s="27"/>
      <c r="B1342" s="98"/>
      <c r="C1342" s="27"/>
      <c r="D1342" s="27"/>
      <c r="E1342" s="27"/>
    </row>
    <row r="1343" spans="1:5" x14ac:dyDescent="0.25">
      <c r="A1343" s="27"/>
      <c r="B1343" s="98"/>
      <c r="C1343" s="27"/>
      <c r="D1343" s="27"/>
      <c r="E1343" s="27"/>
    </row>
    <row r="1344" spans="1:5" x14ac:dyDescent="0.25">
      <c r="A1344" s="27"/>
      <c r="B1344" s="98"/>
      <c r="C1344" s="27"/>
      <c r="D1344" s="27"/>
      <c r="E1344" s="27"/>
    </row>
    <row r="1345" spans="1:5" x14ac:dyDescent="0.25">
      <c r="A1345" s="27"/>
      <c r="B1345" s="98"/>
      <c r="C1345" s="27"/>
      <c r="D1345" s="27"/>
      <c r="E1345" s="27"/>
    </row>
    <row r="1346" spans="1:5" x14ac:dyDescent="0.25">
      <c r="A1346" s="27"/>
      <c r="B1346" s="98"/>
      <c r="C1346" s="27"/>
      <c r="D1346" s="27"/>
      <c r="E1346" s="27"/>
    </row>
    <row r="1347" spans="1:5" x14ac:dyDescent="0.25">
      <c r="A1347" s="27"/>
      <c r="B1347" s="98"/>
      <c r="C1347" s="27"/>
      <c r="D1347" s="27"/>
      <c r="E1347" s="27"/>
    </row>
    <row r="1348" spans="1:5" x14ac:dyDescent="0.25">
      <c r="A1348" s="27"/>
      <c r="B1348" s="98"/>
      <c r="C1348" s="27"/>
      <c r="D1348" s="27"/>
      <c r="E1348" s="27"/>
    </row>
    <row r="1349" spans="1:5" x14ac:dyDescent="0.25">
      <c r="A1349" s="27"/>
      <c r="B1349" s="98"/>
      <c r="C1349" s="27"/>
      <c r="D1349" s="27"/>
      <c r="E1349" s="27"/>
    </row>
    <row r="1350" spans="1:5" x14ac:dyDescent="0.25">
      <c r="A1350" s="27"/>
      <c r="B1350" s="98"/>
      <c r="C1350" s="27"/>
      <c r="D1350" s="27"/>
      <c r="E1350" s="27"/>
    </row>
    <row r="1351" spans="1:5" x14ac:dyDescent="0.25">
      <c r="A1351" s="27"/>
      <c r="B1351" s="98"/>
      <c r="C1351" s="27"/>
      <c r="D1351" s="27"/>
      <c r="E1351" s="27"/>
    </row>
    <row r="1352" spans="1:5" x14ac:dyDescent="0.25">
      <c r="A1352" s="27"/>
      <c r="B1352" s="98"/>
      <c r="C1352" s="27"/>
      <c r="D1352" s="27"/>
      <c r="E1352" s="27"/>
    </row>
    <row r="1353" spans="1:5" x14ac:dyDescent="0.25">
      <c r="A1353" s="27"/>
      <c r="B1353" s="98"/>
      <c r="C1353" s="27"/>
      <c r="D1353" s="27"/>
      <c r="E1353" s="27"/>
    </row>
    <row r="1354" spans="1:5" x14ac:dyDescent="0.25">
      <c r="A1354" s="27"/>
      <c r="B1354" s="98"/>
      <c r="C1354" s="27"/>
      <c r="D1354" s="27"/>
      <c r="E1354" s="27"/>
    </row>
    <row r="1355" spans="1:5" x14ac:dyDescent="0.25">
      <c r="A1355" s="27"/>
      <c r="B1355" s="98"/>
      <c r="C1355" s="27"/>
      <c r="D1355" s="27"/>
      <c r="E1355" s="27"/>
    </row>
    <row r="1356" spans="1:5" x14ac:dyDescent="0.25">
      <c r="A1356" s="27"/>
      <c r="B1356" s="98"/>
      <c r="C1356" s="27"/>
      <c r="D1356" s="27"/>
      <c r="E1356" s="27"/>
    </row>
    <row r="1357" spans="1:5" x14ac:dyDescent="0.25">
      <c r="A1357" s="27"/>
      <c r="B1357" s="98"/>
      <c r="C1357" s="27"/>
      <c r="D1357" s="27"/>
      <c r="E1357" s="27"/>
    </row>
    <row r="1358" spans="1:5" x14ac:dyDescent="0.25">
      <c r="A1358" s="27"/>
      <c r="B1358" s="98"/>
      <c r="C1358" s="27"/>
      <c r="D1358" s="27"/>
      <c r="E1358" s="27"/>
    </row>
    <row r="1359" spans="1:5" x14ac:dyDescent="0.25">
      <c r="A1359" s="27"/>
      <c r="B1359" s="98"/>
      <c r="C1359" s="27"/>
      <c r="D1359" s="27"/>
      <c r="E1359" s="27"/>
    </row>
    <row r="1360" spans="1:5" x14ac:dyDescent="0.25">
      <c r="A1360" s="27"/>
      <c r="B1360" s="98"/>
      <c r="C1360" s="27"/>
      <c r="D1360" s="27"/>
      <c r="E1360" s="27"/>
    </row>
    <row r="1361" spans="1:5" x14ac:dyDescent="0.25">
      <c r="A1361" s="27"/>
      <c r="B1361" s="98"/>
      <c r="C1361" s="27"/>
      <c r="D1361" s="27"/>
      <c r="E1361" s="27"/>
    </row>
    <row r="1362" spans="1:5" x14ac:dyDescent="0.25">
      <c r="A1362" s="27"/>
      <c r="B1362" s="98"/>
      <c r="C1362" s="27"/>
      <c r="D1362" s="27"/>
      <c r="E1362" s="27"/>
    </row>
    <row r="1363" spans="1:5" x14ac:dyDescent="0.25">
      <c r="A1363" s="27"/>
      <c r="B1363" s="98"/>
      <c r="C1363" s="27"/>
      <c r="D1363" s="27"/>
      <c r="E1363" s="27"/>
    </row>
    <row r="1364" spans="1:5" x14ac:dyDescent="0.25">
      <c r="A1364" s="27"/>
      <c r="B1364" s="98"/>
      <c r="C1364" s="27"/>
      <c r="D1364" s="27"/>
      <c r="E1364" s="27"/>
    </row>
    <row r="1365" spans="1:5" x14ac:dyDescent="0.25">
      <c r="A1365" s="27"/>
      <c r="B1365" s="98"/>
      <c r="C1365" s="27"/>
      <c r="D1365" s="27"/>
      <c r="E1365" s="27"/>
    </row>
    <row r="1366" spans="1:5" x14ac:dyDescent="0.25">
      <c r="A1366" s="27"/>
      <c r="B1366" s="98"/>
      <c r="C1366" s="27"/>
      <c r="D1366" s="27"/>
      <c r="E1366" s="27"/>
    </row>
    <row r="1367" spans="1:5" x14ac:dyDescent="0.25">
      <c r="A1367" s="27"/>
      <c r="B1367" s="98"/>
      <c r="C1367" s="27"/>
      <c r="D1367" s="27"/>
      <c r="E1367" s="27"/>
    </row>
    <row r="1368" spans="1:5" x14ac:dyDescent="0.25">
      <c r="A1368" s="27"/>
      <c r="B1368" s="98"/>
      <c r="C1368" s="27"/>
      <c r="D1368" s="27"/>
      <c r="E1368" s="27"/>
    </row>
    <row r="1369" spans="1:5" x14ac:dyDescent="0.25">
      <c r="A1369" s="27"/>
      <c r="B1369" s="98"/>
      <c r="C1369" s="27"/>
      <c r="D1369" s="27"/>
      <c r="E1369" s="27"/>
    </row>
    <row r="1370" spans="1:5" x14ac:dyDescent="0.25">
      <c r="A1370" s="27"/>
      <c r="B1370" s="98"/>
      <c r="C1370" s="27"/>
      <c r="D1370" s="27"/>
      <c r="E1370" s="27"/>
    </row>
    <row r="1371" spans="1:5" x14ac:dyDescent="0.25">
      <c r="A1371" s="27"/>
      <c r="B1371" s="98"/>
      <c r="C1371" s="27"/>
      <c r="D1371" s="27"/>
      <c r="E1371" s="27"/>
    </row>
    <row r="1372" spans="1:5" x14ac:dyDescent="0.25">
      <c r="A1372" s="27"/>
      <c r="B1372" s="98"/>
      <c r="C1372" s="27"/>
      <c r="D1372" s="27"/>
      <c r="E1372" s="27"/>
    </row>
    <row r="1373" spans="1:5" x14ac:dyDescent="0.25">
      <c r="A1373" s="27"/>
      <c r="B1373" s="98"/>
      <c r="C1373" s="27"/>
      <c r="D1373" s="27"/>
      <c r="E1373" s="27"/>
    </row>
    <row r="1374" spans="1:5" x14ac:dyDescent="0.25">
      <c r="A1374" s="27"/>
      <c r="B1374" s="98"/>
      <c r="C1374" s="27"/>
      <c r="D1374" s="27"/>
      <c r="E1374" s="27"/>
    </row>
    <row r="1375" spans="1:5" x14ac:dyDescent="0.25">
      <c r="A1375" s="27"/>
      <c r="B1375" s="98"/>
      <c r="C1375" s="27"/>
      <c r="D1375" s="27"/>
      <c r="E1375" s="27"/>
    </row>
    <row r="1376" spans="1:5" x14ac:dyDescent="0.25">
      <c r="A1376" s="27"/>
      <c r="B1376" s="98"/>
      <c r="C1376" s="27"/>
      <c r="D1376" s="27"/>
      <c r="E1376" s="27"/>
    </row>
    <row r="1377" spans="1:5" x14ac:dyDescent="0.25">
      <c r="A1377" s="27"/>
      <c r="B1377" s="98"/>
      <c r="C1377" s="27"/>
      <c r="D1377" s="27"/>
      <c r="E1377" s="27"/>
    </row>
    <row r="1378" spans="1:5" x14ac:dyDescent="0.25">
      <c r="A1378" s="27"/>
      <c r="B1378" s="98"/>
      <c r="C1378" s="27"/>
      <c r="D1378" s="27"/>
      <c r="E1378" s="27"/>
    </row>
    <row r="1379" spans="1:5" x14ac:dyDescent="0.25">
      <c r="A1379" s="27"/>
      <c r="B1379" s="98"/>
      <c r="C1379" s="27"/>
      <c r="D1379" s="27"/>
      <c r="E1379" s="27"/>
    </row>
    <row r="1380" spans="1:5" x14ac:dyDescent="0.25">
      <c r="A1380" s="27"/>
      <c r="B1380" s="98"/>
      <c r="C1380" s="27"/>
      <c r="D1380" s="27"/>
      <c r="E1380" s="27"/>
    </row>
    <row r="1381" spans="1:5" x14ac:dyDescent="0.25">
      <c r="A1381" s="27"/>
      <c r="B1381" s="98"/>
      <c r="C1381" s="27"/>
      <c r="D1381" s="27"/>
      <c r="E1381" s="27"/>
    </row>
    <row r="1382" spans="1:5" x14ac:dyDescent="0.25">
      <c r="A1382" s="27"/>
      <c r="B1382" s="98"/>
      <c r="C1382" s="27"/>
      <c r="D1382" s="27"/>
      <c r="E1382" s="27"/>
    </row>
    <row r="1383" spans="1:5" x14ac:dyDescent="0.25">
      <c r="A1383" s="27"/>
      <c r="B1383" s="98"/>
      <c r="C1383" s="27"/>
      <c r="D1383" s="27"/>
      <c r="E1383" s="27"/>
    </row>
    <row r="1384" spans="1:5" x14ac:dyDescent="0.25">
      <c r="A1384" s="27"/>
      <c r="B1384" s="98"/>
      <c r="C1384" s="27"/>
      <c r="D1384" s="27"/>
      <c r="E1384" s="27"/>
    </row>
    <row r="1385" spans="1:5" x14ac:dyDescent="0.25">
      <c r="A1385" s="27"/>
      <c r="B1385" s="98"/>
      <c r="C1385" s="27"/>
      <c r="D1385" s="27"/>
      <c r="E1385" s="27"/>
    </row>
    <row r="1386" spans="1:5" x14ac:dyDescent="0.25">
      <c r="A1386" s="27"/>
      <c r="B1386" s="98"/>
      <c r="C1386" s="27"/>
      <c r="D1386" s="27"/>
      <c r="E1386" s="27"/>
    </row>
    <row r="1387" spans="1:5" x14ac:dyDescent="0.25">
      <c r="A1387" s="27"/>
      <c r="B1387" s="98"/>
      <c r="C1387" s="27"/>
      <c r="D1387" s="27"/>
      <c r="E1387" s="27"/>
    </row>
    <row r="1388" spans="1:5" x14ac:dyDescent="0.25">
      <c r="A1388" s="27"/>
      <c r="B1388" s="98"/>
      <c r="C1388" s="27"/>
      <c r="D1388" s="27"/>
      <c r="E1388" s="27"/>
    </row>
    <row r="1389" spans="1:5" x14ac:dyDescent="0.25">
      <c r="A1389" s="27"/>
      <c r="B1389" s="98"/>
      <c r="C1389" s="27"/>
      <c r="D1389" s="27"/>
      <c r="E1389" s="27"/>
    </row>
    <row r="1390" spans="1:5" x14ac:dyDescent="0.25">
      <c r="A1390" s="27"/>
      <c r="B1390" s="98"/>
      <c r="C1390" s="27"/>
      <c r="D1390" s="27"/>
      <c r="E1390" s="27"/>
    </row>
    <row r="1391" spans="1:5" x14ac:dyDescent="0.25">
      <c r="A1391" s="27"/>
      <c r="B1391" s="98"/>
      <c r="C1391" s="27"/>
      <c r="D1391" s="27"/>
      <c r="E1391" s="27"/>
    </row>
    <row r="1392" spans="1:5" x14ac:dyDescent="0.25">
      <c r="A1392" s="27"/>
      <c r="B1392" s="98"/>
      <c r="C1392" s="27"/>
      <c r="D1392" s="27"/>
      <c r="E1392" s="27"/>
    </row>
    <row r="1393" spans="1:5" x14ac:dyDescent="0.25">
      <c r="A1393" s="27"/>
      <c r="B1393" s="98"/>
      <c r="C1393" s="27"/>
      <c r="D1393" s="27"/>
      <c r="E1393" s="27"/>
    </row>
    <row r="1394" spans="1:5" x14ac:dyDescent="0.25">
      <c r="A1394" s="27"/>
      <c r="B1394" s="98"/>
      <c r="C1394" s="27"/>
      <c r="D1394" s="27"/>
      <c r="E1394" s="27"/>
    </row>
    <row r="1395" spans="1:5" x14ac:dyDescent="0.25">
      <c r="A1395" s="27"/>
      <c r="B1395" s="98"/>
      <c r="C1395" s="27"/>
      <c r="D1395" s="27"/>
      <c r="E1395" s="27"/>
    </row>
    <row r="1396" spans="1:5" x14ac:dyDescent="0.25">
      <c r="A1396" s="27"/>
      <c r="B1396" s="98"/>
      <c r="C1396" s="27"/>
      <c r="D1396" s="27"/>
      <c r="E1396" s="27"/>
    </row>
    <row r="1397" spans="1:5" x14ac:dyDescent="0.25">
      <c r="A1397" s="27"/>
      <c r="B1397" s="98"/>
      <c r="C1397" s="27"/>
      <c r="D1397" s="27"/>
      <c r="E1397" s="27"/>
    </row>
    <row r="1398" spans="1:5" x14ac:dyDescent="0.25">
      <c r="A1398" s="27"/>
      <c r="B1398" s="98"/>
      <c r="C1398" s="27"/>
      <c r="D1398" s="27"/>
      <c r="E1398" s="27"/>
    </row>
    <row r="1399" spans="1:5" x14ac:dyDescent="0.25">
      <c r="A1399" s="27"/>
      <c r="B1399" s="98"/>
      <c r="C1399" s="27"/>
      <c r="D1399" s="27"/>
      <c r="E1399" s="27"/>
    </row>
    <row r="1400" spans="1:5" x14ac:dyDescent="0.25">
      <c r="A1400" s="27"/>
      <c r="B1400" s="98"/>
      <c r="C1400" s="27"/>
      <c r="D1400" s="27"/>
      <c r="E1400" s="27"/>
    </row>
    <row r="1401" spans="1:5" x14ac:dyDescent="0.25">
      <c r="A1401" s="27"/>
      <c r="B1401" s="98"/>
      <c r="C1401" s="27"/>
      <c r="D1401" s="27"/>
      <c r="E1401" s="27"/>
    </row>
    <row r="1402" spans="1:5" x14ac:dyDescent="0.25">
      <c r="A1402" s="27"/>
      <c r="B1402" s="98"/>
      <c r="C1402" s="27"/>
      <c r="D1402" s="27"/>
      <c r="E1402" s="27"/>
    </row>
    <row r="1403" spans="1:5" x14ac:dyDescent="0.25">
      <c r="A1403" s="27"/>
      <c r="B1403" s="98"/>
      <c r="C1403" s="27"/>
      <c r="D1403" s="27"/>
      <c r="E1403" s="27"/>
    </row>
    <row r="1404" spans="1:5" x14ac:dyDescent="0.25">
      <c r="A1404" s="27"/>
      <c r="B1404" s="98"/>
      <c r="C1404" s="27"/>
      <c r="D1404" s="27"/>
      <c r="E1404" s="27"/>
    </row>
    <row r="1405" spans="1:5" x14ac:dyDescent="0.25">
      <c r="A1405" s="27"/>
      <c r="B1405" s="98"/>
      <c r="C1405" s="27"/>
      <c r="D1405" s="27"/>
      <c r="E1405" s="27"/>
    </row>
    <row r="1406" spans="1:5" x14ac:dyDescent="0.25">
      <c r="A1406" s="27"/>
      <c r="B1406" s="98"/>
      <c r="C1406" s="27"/>
      <c r="D1406" s="27"/>
      <c r="E1406" s="27"/>
    </row>
    <row r="1407" spans="1:5" x14ac:dyDescent="0.25">
      <c r="A1407" s="27"/>
      <c r="B1407" s="98"/>
      <c r="C1407" s="27"/>
      <c r="D1407" s="27"/>
      <c r="E1407" s="27"/>
    </row>
    <row r="1408" spans="1:5" x14ac:dyDescent="0.25">
      <c r="A1408" s="27"/>
      <c r="B1408" s="98"/>
      <c r="C1408" s="27"/>
      <c r="D1408" s="27"/>
      <c r="E1408" s="27"/>
    </row>
    <row r="1409" spans="1:5" x14ac:dyDescent="0.25">
      <c r="A1409" s="27"/>
      <c r="B1409" s="98"/>
      <c r="C1409" s="27"/>
      <c r="D1409" s="27"/>
      <c r="E1409" s="27"/>
    </row>
    <row r="1410" spans="1:5" x14ac:dyDescent="0.25">
      <c r="A1410" s="27"/>
      <c r="B1410" s="98"/>
      <c r="C1410" s="27"/>
      <c r="D1410" s="27"/>
      <c r="E1410" s="27"/>
    </row>
    <row r="1411" spans="1:5" x14ac:dyDescent="0.25">
      <c r="A1411" s="27"/>
      <c r="B1411" s="98"/>
      <c r="C1411" s="27"/>
      <c r="D1411" s="27"/>
      <c r="E1411" s="27"/>
    </row>
    <row r="1412" spans="1:5" x14ac:dyDescent="0.25">
      <c r="A1412" s="27"/>
      <c r="B1412" s="98"/>
      <c r="C1412" s="27"/>
      <c r="D1412" s="27"/>
      <c r="E1412" s="27"/>
    </row>
    <row r="1413" spans="1:5" x14ac:dyDescent="0.25">
      <c r="A1413" s="27"/>
      <c r="B1413" s="98"/>
      <c r="C1413" s="27"/>
      <c r="D1413" s="27"/>
      <c r="E1413" s="27"/>
    </row>
    <row r="1414" spans="1:5" x14ac:dyDescent="0.25">
      <c r="A1414" s="27"/>
      <c r="B1414" s="98"/>
      <c r="C1414" s="27"/>
      <c r="D1414" s="27"/>
      <c r="E1414" s="27"/>
    </row>
    <row r="1415" spans="1:5" x14ac:dyDescent="0.25">
      <c r="A1415" s="27"/>
      <c r="B1415" s="98"/>
      <c r="C1415" s="27"/>
      <c r="D1415" s="27"/>
      <c r="E1415" s="27"/>
    </row>
    <row r="1416" spans="1:5" x14ac:dyDescent="0.25">
      <c r="A1416" s="27"/>
      <c r="B1416" s="98"/>
      <c r="C1416" s="27"/>
      <c r="D1416" s="27"/>
      <c r="E1416" s="27"/>
    </row>
    <row r="1417" spans="1:5" x14ac:dyDescent="0.25">
      <c r="A1417" s="27"/>
      <c r="B1417" s="98"/>
      <c r="C1417" s="27"/>
      <c r="D1417" s="27"/>
      <c r="E1417" s="27"/>
    </row>
    <row r="1418" spans="1:5" x14ac:dyDescent="0.25">
      <c r="A1418" s="27"/>
      <c r="B1418" s="98"/>
      <c r="C1418" s="27"/>
      <c r="D1418" s="27"/>
      <c r="E1418" s="27"/>
    </row>
    <row r="1419" spans="1:5" x14ac:dyDescent="0.25">
      <c r="A1419" s="27"/>
      <c r="B1419" s="98"/>
      <c r="C1419" s="27"/>
      <c r="D1419" s="27"/>
      <c r="E1419" s="27"/>
    </row>
    <row r="1420" spans="1:5" x14ac:dyDescent="0.25">
      <c r="A1420" s="27"/>
      <c r="B1420" s="98"/>
      <c r="C1420" s="27"/>
      <c r="D1420" s="27"/>
      <c r="E1420" s="27"/>
    </row>
    <row r="1421" spans="1:5" x14ac:dyDescent="0.25">
      <c r="A1421" s="27"/>
      <c r="B1421" s="98"/>
      <c r="C1421" s="27"/>
      <c r="D1421" s="27"/>
      <c r="E1421" s="27"/>
    </row>
    <row r="1422" spans="1:5" x14ac:dyDescent="0.25">
      <c r="A1422" s="27"/>
      <c r="B1422" s="98"/>
      <c r="C1422" s="27"/>
      <c r="D1422" s="27"/>
      <c r="E1422" s="27"/>
    </row>
    <row r="1423" spans="1:5" x14ac:dyDescent="0.25">
      <c r="A1423" s="27"/>
      <c r="B1423" s="98"/>
      <c r="C1423" s="27"/>
      <c r="D1423" s="27"/>
      <c r="E1423" s="27"/>
    </row>
    <row r="1424" spans="1:5" x14ac:dyDescent="0.25">
      <c r="A1424" s="27"/>
      <c r="B1424" s="98"/>
      <c r="C1424" s="27"/>
      <c r="D1424" s="27"/>
      <c r="E1424" s="27"/>
    </row>
    <row r="1425" spans="1:5" x14ac:dyDescent="0.25">
      <c r="A1425" s="27"/>
      <c r="B1425" s="98"/>
      <c r="C1425" s="27"/>
      <c r="D1425" s="27"/>
      <c r="E1425" s="27"/>
    </row>
    <row r="1426" spans="1:5" x14ac:dyDescent="0.25">
      <c r="A1426" s="27"/>
      <c r="B1426" s="98"/>
      <c r="C1426" s="27"/>
      <c r="D1426" s="27"/>
      <c r="E1426" s="27"/>
    </row>
    <row r="1427" spans="1:5" x14ac:dyDescent="0.25">
      <c r="A1427" s="27"/>
      <c r="B1427" s="98"/>
      <c r="C1427" s="27"/>
      <c r="D1427" s="27"/>
      <c r="E1427" s="27"/>
    </row>
    <row r="1428" spans="1:5" x14ac:dyDescent="0.25">
      <c r="A1428" s="27"/>
      <c r="B1428" s="98"/>
      <c r="C1428" s="27"/>
      <c r="D1428" s="27"/>
      <c r="E1428" s="27"/>
    </row>
    <row r="1429" spans="1:5" x14ac:dyDescent="0.25">
      <c r="A1429" s="27"/>
      <c r="B1429" s="98"/>
      <c r="C1429" s="27"/>
      <c r="D1429" s="27"/>
      <c r="E1429" s="27"/>
    </row>
    <row r="1430" spans="1:5" x14ac:dyDescent="0.25">
      <c r="A1430" s="27"/>
      <c r="B1430" s="98"/>
      <c r="C1430" s="27"/>
      <c r="D1430" s="27"/>
      <c r="E1430" s="27"/>
    </row>
    <row r="1431" spans="1:5" x14ac:dyDescent="0.25">
      <c r="A1431" s="27"/>
      <c r="B1431" s="98"/>
      <c r="C1431" s="27"/>
      <c r="D1431" s="27"/>
      <c r="E1431" s="27"/>
    </row>
    <row r="1432" spans="1:5" x14ac:dyDescent="0.25">
      <c r="A1432" s="27"/>
      <c r="B1432" s="98"/>
      <c r="C1432" s="27"/>
      <c r="D1432" s="27"/>
      <c r="E1432" s="27"/>
    </row>
    <row r="1433" spans="1:5" x14ac:dyDescent="0.25">
      <c r="A1433" s="27"/>
      <c r="B1433" s="98"/>
      <c r="C1433" s="27"/>
      <c r="D1433" s="27"/>
      <c r="E1433" s="27"/>
    </row>
    <row r="1434" spans="1:5" x14ac:dyDescent="0.25">
      <c r="A1434" s="27"/>
      <c r="B1434" s="98"/>
      <c r="C1434" s="27"/>
      <c r="D1434" s="27"/>
      <c r="E1434" s="27"/>
    </row>
    <row r="1435" spans="1:5" x14ac:dyDescent="0.25">
      <c r="A1435" s="27"/>
      <c r="B1435" s="98"/>
      <c r="C1435" s="27"/>
      <c r="D1435" s="27"/>
      <c r="E1435" s="27"/>
    </row>
    <row r="1436" spans="1:5" x14ac:dyDescent="0.25">
      <c r="A1436" s="27"/>
      <c r="B1436" s="98"/>
      <c r="C1436" s="27"/>
      <c r="D1436" s="27"/>
      <c r="E1436" s="27"/>
    </row>
    <row r="1437" spans="1:5" x14ac:dyDescent="0.25">
      <c r="A1437" s="27"/>
      <c r="B1437" s="98"/>
      <c r="C1437" s="27"/>
      <c r="D1437" s="27"/>
      <c r="E1437" s="27"/>
    </row>
    <row r="1438" spans="1:5" x14ac:dyDescent="0.25">
      <c r="A1438" s="27"/>
      <c r="B1438" s="98"/>
      <c r="C1438" s="27"/>
      <c r="D1438" s="27"/>
      <c r="E1438" s="27"/>
    </row>
    <row r="1439" spans="1:5" x14ac:dyDescent="0.25">
      <c r="A1439" s="27"/>
      <c r="B1439" s="98"/>
      <c r="C1439" s="27"/>
      <c r="D1439" s="27"/>
      <c r="E1439" s="27"/>
    </row>
    <row r="1440" spans="1:5" x14ac:dyDescent="0.25">
      <c r="A1440" s="27"/>
      <c r="B1440" s="98"/>
      <c r="C1440" s="27"/>
      <c r="D1440" s="27"/>
      <c r="E1440" s="27"/>
    </row>
    <row r="1441" spans="1:5" x14ac:dyDescent="0.25">
      <c r="A1441" s="27"/>
      <c r="B1441" s="98"/>
      <c r="C1441" s="27"/>
      <c r="D1441" s="27"/>
      <c r="E1441" s="27"/>
    </row>
    <row r="1442" spans="1:5" x14ac:dyDescent="0.25">
      <c r="A1442" s="27"/>
      <c r="B1442" s="98"/>
      <c r="C1442" s="27"/>
      <c r="D1442" s="27"/>
      <c r="E1442" s="27"/>
    </row>
    <row r="1443" spans="1:5" x14ac:dyDescent="0.25">
      <c r="A1443" s="27"/>
      <c r="B1443" s="98"/>
      <c r="C1443" s="27"/>
      <c r="D1443" s="27"/>
      <c r="E1443" s="27"/>
    </row>
    <row r="1444" spans="1:5" x14ac:dyDescent="0.25">
      <c r="A1444" s="27"/>
      <c r="B1444" s="98"/>
      <c r="C1444" s="27"/>
      <c r="D1444" s="27"/>
      <c r="E1444" s="27"/>
    </row>
    <row r="1445" spans="1:5" x14ac:dyDescent="0.25">
      <c r="A1445" s="27"/>
      <c r="B1445" s="98"/>
      <c r="C1445" s="27"/>
      <c r="D1445" s="27"/>
      <c r="E1445" s="27"/>
    </row>
    <row r="1446" spans="1:5" x14ac:dyDescent="0.25">
      <c r="A1446" s="27"/>
      <c r="B1446" s="98"/>
      <c r="C1446" s="27"/>
      <c r="D1446" s="27"/>
      <c r="E1446" s="27"/>
    </row>
    <row r="1447" spans="1:5" x14ac:dyDescent="0.25">
      <c r="A1447" s="27"/>
      <c r="B1447" s="98"/>
      <c r="C1447" s="27"/>
      <c r="D1447" s="27"/>
      <c r="E1447" s="27"/>
    </row>
    <row r="1448" spans="1:5" x14ac:dyDescent="0.25">
      <c r="A1448" s="27"/>
      <c r="B1448" s="98"/>
      <c r="C1448" s="27"/>
      <c r="D1448" s="27"/>
      <c r="E1448" s="27"/>
    </row>
    <row r="1449" spans="1:5" x14ac:dyDescent="0.25">
      <c r="A1449" s="27"/>
      <c r="B1449" s="98"/>
      <c r="C1449" s="27"/>
      <c r="D1449" s="27"/>
      <c r="E1449" s="27"/>
    </row>
    <row r="1450" spans="1:5" x14ac:dyDescent="0.25">
      <c r="A1450" s="27"/>
      <c r="B1450" s="98"/>
      <c r="C1450" s="27"/>
      <c r="D1450" s="27"/>
      <c r="E1450" s="27"/>
    </row>
    <row r="1451" spans="1:5" x14ac:dyDescent="0.25">
      <c r="A1451" s="27"/>
      <c r="B1451" s="98"/>
      <c r="C1451" s="27"/>
      <c r="D1451" s="27"/>
      <c r="E1451" s="27"/>
    </row>
    <row r="1452" spans="1:5" x14ac:dyDescent="0.25">
      <c r="A1452" s="27"/>
      <c r="B1452" s="98"/>
      <c r="C1452" s="27"/>
      <c r="D1452" s="27"/>
      <c r="E1452" s="27"/>
    </row>
    <row r="1453" spans="1:5" x14ac:dyDescent="0.25">
      <c r="A1453" s="27"/>
      <c r="B1453" s="98"/>
      <c r="C1453" s="27"/>
      <c r="D1453" s="27"/>
      <c r="E1453" s="27"/>
    </row>
    <row r="1454" spans="1:5" x14ac:dyDescent="0.25">
      <c r="A1454" s="27"/>
      <c r="B1454" s="98"/>
      <c r="C1454" s="27"/>
      <c r="D1454" s="27"/>
      <c r="E1454" s="27"/>
    </row>
    <row r="1455" spans="1:5" x14ac:dyDescent="0.25">
      <c r="A1455" s="27"/>
      <c r="B1455" s="98"/>
      <c r="C1455" s="27"/>
      <c r="D1455" s="27"/>
      <c r="E1455" s="27"/>
    </row>
    <row r="1456" spans="1:5" x14ac:dyDescent="0.25">
      <c r="A1456" s="27"/>
      <c r="B1456" s="98"/>
      <c r="C1456" s="27"/>
      <c r="D1456" s="27"/>
      <c r="E1456" s="27"/>
    </row>
    <row r="1457" spans="1:5" x14ac:dyDescent="0.25">
      <c r="A1457" s="27"/>
      <c r="B1457" s="98"/>
      <c r="C1457" s="27"/>
      <c r="D1457" s="27"/>
      <c r="E1457" s="27"/>
    </row>
    <row r="1458" spans="1:5" x14ac:dyDescent="0.25">
      <c r="A1458" s="27"/>
      <c r="B1458" s="98"/>
      <c r="C1458" s="27"/>
      <c r="D1458" s="27"/>
      <c r="E1458" s="27"/>
    </row>
    <row r="1459" spans="1:5" x14ac:dyDescent="0.25">
      <c r="A1459" s="27"/>
      <c r="B1459" s="98"/>
      <c r="C1459" s="27"/>
      <c r="D1459" s="27"/>
      <c r="E1459" s="27"/>
    </row>
    <row r="1460" spans="1:5" x14ac:dyDescent="0.25">
      <c r="A1460" s="27"/>
      <c r="B1460" s="98"/>
      <c r="C1460" s="27"/>
      <c r="D1460" s="27"/>
      <c r="E1460" s="27"/>
    </row>
    <row r="1461" spans="1:5" x14ac:dyDescent="0.25">
      <c r="A1461" s="27"/>
      <c r="B1461" s="98"/>
      <c r="C1461" s="27"/>
      <c r="D1461" s="27"/>
      <c r="E1461" s="27"/>
    </row>
    <row r="1462" spans="1:5" x14ac:dyDescent="0.25">
      <c r="A1462" s="27"/>
      <c r="B1462" s="98"/>
      <c r="C1462" s="27"/>
      <c r="D1462" s="27"/>
      <c r="E1462" s="27"/>
    </row>
    <row r="1463" spans="1:5" x14ac:dyDescent="0.25">
      <c r="A1463" s="27"/>
      <c r="B1463" s="98"/>
      <c r="C1463" s="27"/>
      <c r="D1463" s="27"/>
      <c r="E1463" s="27"/>
    </row>
    <row r="1464" spans="1:5" x14ac:dyDescent="0.25">
      <c r="A1464" s="27"/>
      <c r="B1464" s="98"/>
      <c r="C1464" s="27"/>
      <c r="D1464" s="27"/>
      <c r="E1464" s="27"/>
    </row>
    <row r="1465" spans="1:5" x14ac:dyDescent="0.25">
      <c r="A1465" s="27"/>
      <c r="B1465" s="98"/>
      <c r="C1465" s="27"/>
      <c r="D1465" s="27"/>
      <c r="E1465" s="27"/>
    </row>
    <row r="1466" spans="1:5" x14ac:dyDescent="0.25">
      <c r="A1466" s="27"/>
      <c r="B1466" s="98"/>
      <c r="C1466" s="27"/>
      <c r="D1466" s="27"/>
      <c r="E1466" s="27"/>
    </row>
    <row r="1467" spans="1:5" x14ac:dyDescent="0.25">
      <c r="A1467" s="27"/>
      <c r="B1467" s="98"/>
      <c r="C1467" s="27"/>
      <c r="D1467" s="27"/>
      <c r="E1467" s="27"/>
    </row>
    <row r="1468" spans="1:5" x14ac:dyDescent="0.25">
      <c r="A1468" s="27"/>
      <c r="B1468" s="98"/>
      <c r="C1468" s="27"/>
      <c r="D1468" s="27"/>
      <c r="E1468" s="27"/>
    </row>
    <row r="1469" spans="1:5" x14ac:dyDescent="0.25">
      <c r="A1469" s="27"/>
      <c r="B1469" s="98"/>
      <c r="C1469" s="27"/>
      <c r="D1469" s="27"/>
      <c r="E1469" s="27"/>
    </row>
    <row r="1470" spans="1:5" x14ac:dyDescent="0.25">
      <c r="A1470" s="27"/>
      <c r="B1470" s="98"/>
      <c r="C1470" s="27"/>
      <c r="D1470" s="27"/>
      <c r="E1470" s="27"/>
    </row>
    <row r="1471" spans="1:5" x14ac:dyDescent="0.25">
      <c r="A1471" s="27"/>
      <c r="B1471" s="98"/>
      <c r="C1471" s="27"/>
      <c r="D1471" s="27"/>
      <c r="E1471" s="27"/>
    </row>
    <row r="1472" spans="1:5" x14ac:dyDescent="0.25">
      <c r="A1472" s="27"/>
      <c r="B1472" s="98"/>
      <c r="C1472" s="27"/>
      <c r="D1472" s="27"/>
      <c r="E1472" s="27"/>
    </row>
    <row r="1473" spans="1:5" x14ac:dyDescent="0.25">
      <c r="A1473" s="27"/>
      <c r="B1473" s="98"/>
      <c r="C1473" s="27"/>
      <c r="D1473" s="27"/>
      <c r="E1473" s="27"/>
    </row>
    <row r="1474" spans="1:5" x14ac:dyDescent="0.25">
      <c r="A1474" s="27"/>
      <c r="B1474" s="98"/>
      <c r="C1474" s="27"/>
      <c r="D1474" s="27"/>
      <c r="E1474" s="27"/>
    </row>
    <row r="1475" spans="1:5" x14ac:dyDescent="0.25">
      <c r="A1475" s="27"/>
      <c r="B1475" s="98"/>
      <c r="C1475" s="27"/>
      <c r="D1475" s="27"/>
      <c r="E1475" s="27"/>
    </row>
    <row r="1476" spans="1:5" x14ac:dyDescent="0.25">
      <c r="A1476" s="27"/>
      <c r="B1476" s="98"/>
      <c r="C1476" s="27"/>
      <c r="D1476" s="27"/>
      <c r="E1476" s="27"/>
    </row>
    <row r="1477" spans="1:5" x14ac:dyDescent="0.25">
      <c r="A1477" s="27"/>
      <c r="B1477" s="98"/>
      <c r="C1477" s="27"/>
      <c r="D1477" s="27"/>
      <c r="E1477" s="27"/>
    </row>
    <row r="1478" spans="1:5" x14ac:dyDescent="0.25">
      <c r="A1478" s="27"/>
      <c r="B1478" s="98"/>
      <c r="C1478" s="27"/>
      <c r="D1478" s="27"/>
      <c r="E1478" s="27"/>
    </row>
    <row r="1479" spans="1:5" x14ac:dyDescent="0.25">
      <c r="A1479" s="27"/>
      <c r="B1479" s="98"/>
      <c r="C1479" s="27"/>
      <c r="D1479" s="27"/>
      <c r="E1479" s="27"/>
    </row>
    <row r="1480" spans="1:5" x14ac:dyDescent="0.25">
      <c r="A1480" s="27"/>
      <c r="B1480" s="98"/>
      <c r="C1480" s="27"/>
      <c r="D1480" s="27"/>
      <c r="E1480" s="27"/>
    </row>
    <row r="1481" spans="1:5" x14ac:dyDescent="0.25">
      <c r="A1481" s="27"/>
      <c r="B1481" s="98"/>
      <c r="C1481" s="27"/>
      <c r="D1481" s="27"/>
      <c r="E1481" s="27"/>
    </row>
    <row r="1482" spans="1:5" x14ac:dyDescent="0.25">
      <c r="A1482" s="27"/>
      <c r="B1482" s="98"/>
      <c r="C1482" s="27"/>
      <c r="D1482" s="27"/>
      <c r="E1482" s="27"/>
    </row>
    <row r="1483" spans="1:5" x14ac:dyDescent="0.25">
      <c r="A1483" s="27"/>
      <c r="B1483" s="98"/>
      <c r="C1483" s="27"/>
      <c r="D1483" s="27"/>
      <c r="E1483" s="27"/>
    </row>
    <row r="1484" spans="1:5" x14ac:dyDescent="0.25">
      <c r="A1484" s="27"/>
      <c r="B1484" s="98"/>
      <c r="C1484" s="27"/>
      <c r="D1484" s="27"/>
      <c r="E1484" s="27"/>
    </row>
    <row r="1485" spans="1:5" x14ac:dyDescent="0.25">
      <c r="A1485" s="27"/>
      <c r="B1485" s="98"/>
      <c r="C1485" s="27"/>
      <c r="D1485" s="27"/>
      <c r="E1485" s="27"/>
    </row>
    <row r="1486" spans="1:5" x14ac:dyDescent="0.25">
      <c r="A1486" s="27"/>
      <c r="B1486" s="98"/>
      <c r="C1486" s="27"/>
      <c r="D1486" s="27"/>
      <c r="E1486" s="27"/>
    </row>
    <row r="1487" spans="1:5" x14ac:dyDescent="0.25">
      <c r="A1487" s="27"/>
      <c r="B1487" s="98"/>
      <c r="C1487" s="27"/>
      <c r="D1487" s="27"/>
      <c r="E1487" s="27"/>
    </row>
    <row r="1488" spans="1:5" x14ac:dyDescent="0.25">
      <c r="A1488" s="27"/>
      <c r="B1488" s="98"/>
      <c r="C1488" s="27"/>
      <c r="D1488" s="27"/>
      <c r="E1488" s="27"/>
    </row>
    <row r="1489" spans="1:5" x14ac:dyDescent="0.25">
      <c r="A1489" s="27"/>
      <c r="B1489" s="98"/>
      <c r="C1489" s="27"/>
      <c r="D1489" s="27"/>
      <c r="E1489" s="27"/>
    </row>
    <row r="1490" spans="1:5" x14ac:dyDescent="0.25">
      <c r="A1490" s="27"/>
      <c r="B1490" s="98"/>
      <c r="C1490" s="27"/>
      <c r="D1490" s="27"/>
      <c r="E1490" s="27"/>
    </row>
    <row r="1491" spans="1:5" x14ac:dyDescent="0.25">
      <c r="A1491" s="27"/>
      <c r="B1491" s="98"/>
      <c r="C1491" s="27"/>
      <c r="D1491" s="27"/>
      <c r="E1491" s="27"/>
    </row>
    <row r="1492" spans="1:5" x14ac:dyDescent="0.25">
      <c r="A1492" s="27"/>
      <c r="B1492" s="98"/>
      <c r="C1492" s="27"/>
      <c r="D1492" s="27"/>
      <c r="E1492" s="27"/>
    </row>
    <row r="1493" spans="1:5" x14ac:dyDescent="0.25">
      <c r="A1493" s="27"/>
      <c r="B1493" s="98"/>
      <c r="C1493" s="27"/>
      <c r="D1493" s="27"/>
      <c r="E1493" s="27"/>
    </row>
    <row r="1494" spans="1:5" x14ac:dyDescent="0.25">
      <c r="A1494" s="27"/>
      <c r="B1494" s="98"/>
      <c r="C1494" s="27"/>
      <c r="D1494" s="27"/>
      <c r="E1494" s="27"/>
    </row>
    <row r="1495" spans="1:5" x14ac:dyDescent="0.25">
      <c r="A1495" s="27"/>
      <c r="B1495" s="98"/>
      <c r="C1495" s="27"/>
      <c r="D1495" s="27"/>
      <c r="E1495" s="27"/>
    </row>
    <row r="1496" spans="1:5" x14ac:dyDescent="0.25">
      <c r="A1496" s="27"/>
      <c r="B1496" s="98"/>
      <c r="C1496" s="27"/>
      <c r="D1496" s="27"/>
      <c r="E1496" s="27"/>
    </row>
    <row r="1497" spans="1:5" x14ac:dyDescent="0.25">
      <c r="A1497" s="27"/>
      <c r="B1497" s="98"/>
      <c r="C1497" s="27"/>
      <c r="D1497" s="27"/>
      <c r="E1497" s="27"/>
    </row>
    <row r="1498" spans="1:5" x14ac:dyDescent="0.25">
      <c r="A1498" s="27"/>
      <c r="B1498" s="98"/>
      <c r="C1498" s="27"/>
      <c r="D1498" s="27"/>
      <c r="E1498" s="27"/>
    </row>
    <row r="1499" spans="1:5" x14ac:dyDescent="0.25">
      <c r="A1499" s="27"/>
      <c r="B1499" s="98"/>
      <c r="C1499" s="27"/>
      <c r="D1499" s="27"/>
      <c r="E1499" s="27"/>
    </row>
    <row r="1500" spans="1:5" x14ac:dyDescent="0.25">
      <c r="A1500" s="27"/>
      <c r="B1500" s="98"/>
      <c r="C1500" s="27"/>
      <c r="D1500" s="27"/>
      <c r="E1500" s="27"/>
    </row>
    <row r="1501" spans="1:5" x14ac:dyDescent="0.25">
      <c r="A1501" s="27"/>
      <c r="B1501" s="98"/>
      <c r="C1501" s="27"/>
      <c r="D1501" s="27"/>
      <c r="E1501" s="27"/>
    </row>
    <row r="1502" spans="1:5" x14ac:dyDescent="0.25">
      <c r="A1502" s="27"/>
      <c r="B1502" s="98"/>
      <c r="C1502" s="27"/>
      <c r="D1502" s="27"/>
      <c r="E1502" s="27"/>
    </row>
    <row r="1503" spans="1:5" x14ac:dyDescent="0.25">
      <c r="A1503" s="27"/>
      <c r="B1503" s="98"/>
      <c r="C1503" s="27"/>
      <c r="D1503" s="27"/>
      <c r="E1503" s="27"/>
    </row>
    <row r="1504" spans="1:5" x14ac:dyDescent="0.25">
      <c r="A1504" s="27"/>
      <c r="B1504" s="98"/>
      <c r="C1504" s="27"/>
      <c r="D1504" s="27"/>
      <c r="E1504" s="27"/>
    </row>
    <row r="1505" spans="1:5" x14ac:dyDescent="0.25">
      <c r="A1505" s="27"/>
      <c r="B1505" s="98"/>
      <c r="C1505" s="27"/>
      <c r="D1505" s="27"/>
      <c r="E1505" s="27"/>
    </row>
    <row r="1506" spans="1:5" x14ac:dyDescent="0.25">
      <c r="A1506" s="27"/>
      <c r="B1506" s="98"/>
      <c r="C1506" s="27"/>
      <c r="D1506" s="27"/>
      <c r="E1506" s="27"/>
    </row>
    <row r="1507" spans="1:5" x14ac:dyDescent="0.25">
      <c r="A1507" s="27"/>
      <c r="B1507" s="98"/>
      <c r="C1507" s="27"/>
      <c r="D1507" s="27"/>
      <c r="E1507" s="27"/>
    </row>
    <row r="1508" spans="1:5" x14ac:dyDescent="0.25">
      <c r="A1508" s="27"/>
      <c r="B1508" s="98"/>
      <c r="C1508" s="27"/>
      <c r="D1508" s="27"/>
      <c r="E1508" s="27"/>
    </row>
    <row r="1509" spans="1:5" x14ac:dyDescent="0.25">
      <c r="A1509" s="27"/>
      <c r="B1509" s="98"/>
      <c r="C1509" s="27"/>
      <c r="D1509" s="27"/>
      <c r="E1509" s="27"/>
    </row>
    <row r="1510" spans="1:5" x14ac:dyDescent="0.25">
      <c r="A1510" s="27"/>
      <c r="B1510" s="98"/>
      <c r="C1510" s="27"/>
      <c r="D1510" s="27"/>
      <c r="E1510" s="27"/>
    </row>
    <row r="1511" spans="1:5" x14ac:dyDescent="0.25">
      <c r="A1511" s="27"/>
      <c r="B1511" s="98"/>
      <c r="C1511" s="27"/>
      <c r="D1511" s="27"/>
      <c r="E1511" s="27"/>
    </row>
    <row r="1512" spans="1:5" x14ac:dyDescent="0.25">
      <c r="A1512" s="27"/>
      <c r="B1512" s="98"/>
      <c r="C1512" s="27"/>
      <c r="D1512" s="27"/>
      <c r="E1512" s="27"/>
    </row>
    <row r="1513" spans="1:5" x14ac:dyDescent="0.25">
      <c r="A1513" s="27"/>
      <c r="B1513" s="98"/>
      <c r="C1513" s="27"/>
      <c r="D1513" s="27"/>
      <c r="E1513" s="27"/>
    </row>
    <row r="1514" spans="1:5" x14ac:dyDescent="0.25">
      <c r="A1514" s="27"/>
      <c r="B1514" s="98"/>
      <c r="C1514" s="27"/>
      <c r="D1514" s="27"/>
      <c r="E1514" s="27"/>
    </row>
    <row r="1515" spans="1:5" x14ac:dyDescent="0.25">
      <c r="A1515" s="27"/>
      <c r="B1515" s="98"/>
      <c r="C1515" s="27"/>
      <c r="D1515" s="27"/>
      <c r="E1515" s="27"/>
    </row>
    <row r="1516" spans="1:5" x14ac:dyDescent="0.25">
      <c r="A1516" s="27"/>
      <c r="B1516" s="98"/>
      <c r="C1516" s="27"/>
      <c r="D1516" s="27"/>
      <c r="E1516" s="27"/>
    </row>
    <row r="1517" spans="1:5" x14ac:dyDescent="0.25">
      <c r="A1517" s="27"/>
      <c r="B1517" s="98"/>
      <c r="C1517" s="27"/>
      <c r="D1517" s="27"/>
      <c r="E1517" s="27"/>
    </row>
    <row r="1518" spans="1:5" x14ac:dyDescent="0.25">
      <c r="A1518" s="27"/>
      <c r="B1518" s="98"/>
      <c r="C1518" s="27"/>
      <c r="D1518" s="27"/>
      <c r="E1518" s="27"/>
    </row>
    <row r="1519" spans="1:5" x14ac:dyDescent="0.25">
      <c r="A1519" s="27"/>
      <c r="B1519" s="98"/>
      <c r="C1519" s="27"/>
      <c r="D1519" s="27"/>
      <c r="E1519" s="27"/>
    </row>
    <row r="1520" spans="1:5" x14ac:dyDescent="0.25">
      <c r="A1520" s="27"/>
      <c r="B1520" s="98"/>
      <c r="C1520" s="27"/>
      <c r="D1520" s="27"/>
      <c r="E1520" s="27"/>
    </row>
    <row r="1521" spans="1:5" x14ac:dyDescent="0.25">
      <c r="A1521" s="27"/>
      <c r="B1521" s="98"/>
      <c r="C1521" s="27"/>
      <c r="D1521" s="27"/>
      <c r="E1521" s="27"/>
    </row>
    <row r="1522" spans="1:5" x14ac:dyDescent="0.25">
      <c r="A1522" s="27"/>
      <c r="B1522" s="98"/>
      <c r="C1522" s="27"/>
      <c r="D1522" s="27"/>
      <c r="E1522" s="27"/>
    </row>
    <row r="1523" spans="1:5" x14ac:dyDescent="0.25">
      <c r="A1523" s="27"/>
      <c r="B1523" s="98"/>
      <c r="C1523" s="27"/>
      <c r="D1523" s="27"/>
      <c r="E1523" s="27"/>
    </row>
    <row r="1524" spans="1:5" x14ac:dyDescent="0.25">
      <c r="A1524" s="27"/>
      <c r="B1524" s="98"/>
      <c r="C1524" s="27"/>
      <c r="D1524" s="27"/>
      <c r="E1524" s="27"/>
    </row>
    <row r="1525" spans="1:5" x14ac:dyDescent="0.25">
      <c r="A1525" s="27"/>
      <c r="B1525" s="98"/>
      <c r="C1525" s="27"/>
      <c r="D1525" s="27"/>
      <c r="E1525" s="27"/>
    </row>
    <row r="1526" spans="1:5" x14ac:dyDescent="0.25">
      <c r="A1526" s="27"/>
      <c r="B1526" s="98"/>
      <c r="C1526" s="27"/>
      <c r="D1526" s="27"/>
      <c r="E1526" s="27"/>
    </row>
    <row r="1527" spans="1:5" x14ac:dyDescent="0.25">
      <c r="A1527" s="27"/>
      <c r="B1527" s="98"/>
      <c r="C1527" s="27"/>
      <c r="D1527" s="27"/>
      <c r="E1527" s="27"/>
    </row>
    <row r="1528" spans="1:5" x14ac:dyDescent="0.25">
      <c r="A1528" s="27"/>
      <c r="B1528" s="98"/>
      <c r="C1528" s="27"/>
      <c r="D1528" s="27"/>
      <c r="E1528" s="27"/>
    </row>
    <row r="1529" spans="1:5" x14ac:dyDescent="0.25">
      <c r="A1529" s="27"/>
      <c r="B1529" s="98"/>
      <c r="C1529" s="27"/>
      <c r="D1529" s="27"/>
      <c r="E1529" s="27"/>
    </row>
    <row r="1530" spans="1:5" x14ac:dyDescent="0.25">
      <c r="A1530" s="27"/>
      <c r="B1530" s="98"/>
      <c r="C1530" s="27"/>
      <c r="D1530" s="27"/>
      <c r="E1530" s="27"/>
    </row>
    <row r="1531" spans="1:5" x14ac:dyDescent="0.25">
      <c r="A1531" s="27"/>
      <c r="B1531" s="98"/>
      <c r="C1531" s="27"/>
      <c r="D1531" s="27"/>
      <c r="E1531" s="27"/>
    </row>
    <row r="1532" spans="1:5" x14ac:dyDescent="0.25">
      <c r="A1532" s="27"/>
      <c r="B1532" s="98"/>
      <c r="C1532" s="27"/>
      <c r="D1532" s="27"/>
      <c r="E1532" s="27"/>
    </row>
    <row r="1533" spans="1:5" x14ac:dyDescent="0.25">
      <c r="A1533" s="27"/>
      <c r="B1533" s="98"/>
      <c r="C1533" s="27"/>
      <c r="D1533" s="27"/>
      <c r="E1533" s="27"/>
    </row>
    <row r="1534" spans="1:5" x14ac:dyDescent="0.25">
      <c r="A1534" s="27"/>
      <c r="B1534" s="98"/>
      <c r="C1534" s="27"/>
      <c r="D1534" s="27"/>
      <c r="E1534" s="27"/>
    </row>
    <row r="1535" spans="1:5" x14ac:dyDescent="0.25">
      <c r="A1535" s="27"/>
      <c r="B1535" s="98"/>
      <c r="C1535" s="27"/>
      <c r="D1535" s="27"/>
      <c r="E1535" s="27"/>
    </row>
    <row r="1536" spans="1:5" x14ac:dyDescent="0.25">
      <c r="A1536" s="27"/>
      <c r="B1536" s="98"/>
      <c r="C1536" s="27"/>
      <c r="D1536" s="27"/>
      <c r="E1536" s="27"/>
    </row>
    <row r="1537" spans="1:5" x14ac:dyDescent="0.25">
      <c r="A1537" s="27"/>
      <c r="B1537" s="98"/>
      <c r="C1537" s="27"/>
      <c r="D1537" s="27"/>
      <c r="E1537" s="27"/>
    </row>
    <row r="1538" spans="1:5" x14ac:dyDescent="0.25">
      <c r="A1538" s="27"/>
      <c r="B1538" s="98"/>
      <c r="C1538" s="27"/>
      <c r="D1538" s="27"/>
      <c r="E1538" s="27"/>
    </row>
    <row r="1539" spans="1:5" x14ac:dyDescent="0.25">
      <c r="A1539" s="27"/>
      <c r="B1539" s="98"/>
      <c r="C1539" s="27"/>
      <c r="D1539" s="27"/>
      <c r="E1539" s="27"/>
    </row>
    <row r="1540" spans="1:5" x14ac:dyDescent="0.25">
      <c r="A1540" s="27"/>
      <c r="B1540" s="98"/>
      <c r="C1540" s="27"/>
      <c r="D1540" s="27"/>
      <c r="E1540" s="27"/>
    </row>
    <row r="1541" spans="1:5" x14ac:dyDescent="0.25">
      <c r="A1541" s="27"/>
      <c r="B1541" s="98"/>
      <c r="C1541" s="27"/>
      <c r="D1541" s="27"/>
      <c r="E1541" s="27"/>
    </row>
    <row r="1542" spans="1:5" x14ac:dyDescent="0.25">
      <c r="A1542" s="27"/>
      <c r="B1542" s="98"/>
      <c r="C1542" s="27"/>
      <c r="D1542" s="27"/>
      <c r="E1542" s="27"/>
    </row>
    <row r="1543" spans="1:5" x14ac:dyDescent="0.25">
      <c r="A1543" s="27"/>
      <c r="B1543" s="98"/>
      <c r="C1543" s="27"/>
      <c r="D1543" s="27"/>
      <c r="E1543" s="27"/>
    </row>
    <row r="1544" spans="1:5" x14ac:dyDescent="0.25">
      <c r="A1544" s="27"/>
      <c r="B1544" s="98"/>
      <c r="C1544" s="27"/>
      <c r="D1544" s="27"/>
      <c r="E1544" s="27"/>
    </row>
    <row r="1545" spans="1:5" x14ac:dyDescent="0.25">
      <c r="A1545" s="27"/>
      <c r="B1545" s="98"/>
      <c r="C1545" s="27"/>
      <c r="D1545" s="27"/>
      <c r="E1545" s="27"/>
    </row>
    <row r="1546" spans="1:5" x14ac:dyDescent="0.25">
      <c r="A1546" s="27"/>
      <c r="B1546" s="98"/>
      <c r="C1546" s="27"/>
      <c r="D1546" s="27"/>
      <c r="E1546" s="27"/>
    </row>
    <row r="1547" spans="1:5" x14ac:dyDescent="0.25">
      <c r="A1547" s="27"/>
      <c r="B1547" s="98"/>
      <c r="C1547" s="27"/>
      <c r="D1547" s="27"/>
      <c r="E1547" s="27"/>
    </row>
    <row r="1548" spans="1:5" x14ac:dyDescent="0.25">
      <c r="A1548" s="27"/>
      <c r="B1548" s="98"/>
      <c r="C1548" s="27"/>
      <c r="D1548" s="27"/>
      <c r="E1548" s="27"/>
    </row>
    <row r="1549" spans="1:5" x14ac:dyDescent="0.25">
      <c r="A1549" s="27"/>
      <c r="B1549" s="98"/>
      <c r="C1549" s="27"/>
      <c r="D1549" s="27"/>
      <c r="E1549" s="27"/>
    </row>
    <row r="1550" spans="1:5" x14ac:dyDescent="0.25">
      <c r="A1550" s="27"/>
      <c r="B1550" s="98"/>
      <c r="C1550" s="27"/>
      <c r="D1550" s="27"/>
      <c r="E1550" s="27"/>
    </row>
    <row r="1551" spans="1:5" x14ac:dyDescent="0.25">
      <c r="A1551" s="27"/>
      <c r="B1551" s="98"/>
      <c r="C1551" s="27"/>
      <c r="D1551" s="27"/>
      <c r="E1551" s="27"/>
    </row>
    <row r="1552" spans="1:5" x14ac:dyDescent="0.25">
      <c r="A1552" s="27"/>
      <c r="B1552" s="98"/>
      <c r="C1552" s="27"/>
      <c r="D1552" s="27"/>
      <c r="E1552" s="27"/>
    </row>
    <row r="1553" spans="1:5" x14ac:dyDescent="0.25">
      <c r="A1553" s="27"/>
      <c r="B1553" s="98"/>
      <c r="C1553" s="27"/>
      <c r="D1553" s="27"/>
      <c r="E1553" s="27"/>
    </row>
    <row r="1554" spans="1:5" x14ac:dyDescent="0.25">
      <c r="A1554" s="27"/>
      <c r="B1554" s="98"/>
      <c r="C1554" s="27"/>
      <c r="D1554" s="27"/>
      <c r="E1554" s="27"/>
    </row>
    <row r="1555" spans="1:5" x14ac:dyDescent="0.25">
      <c r="A1555" s="27"/>
      <c r="B1555" s="98"/>
      <c r="C1555" s="27"/>
      <c r="D1555" s="27"/>
      <c r="E1555" s="27"/>
    </row>
    <row r="1556" spans="1:5" x14ac:dyDescent="0.25">
      <c r="A1556" s="27"/>
      <c r="B1556" s="98"/>
      <c r="C1556" s="27"/>
      <c r="D1556" s="27"/>
      <c r="E1556" s="27"/>
    </row>
    <row r="1557" spans="1:5" x14ac:dyDescent="0.25">
      <c r="A1557" s="27"/>
      <c r="B1557" s="98"/>
      <c r="C1557" s="27"/>
      <c r="D1557" s="27"/>
      <c r="E1557" s="27"/>
    </row>
    <row r="1558" spans="1:5" x14ac:dyDescent="0.25">
      <c r="A1558" s="27"/>
      <c r="B1558" s="98"/>
      <c r="C1558" s="27"/>
      <c r="D1558" s="27"/>
      <c r="E1558" s="27"/>
    </row>
    <row r="1559" spans="1:5" x14ac:dyDescent="0.25">
      <c r="A1559" s="27"/>
      <c r="B1559" s="98"/>
      <c r="C1559" s="27"/>
      <c r="D1559" s="27"/>
      <c r="E1559" s="27"/>
    </row>
    <row r="1560" spans="1:5" x14ac:dyDescent="0.25">
      <c r="A1560" s="27"/>
      <c r="B1560" s="98"/>
      <c r="C1560" s="27"/>
      <c r="D1560" s="27"/>
      <c r="E1560" s="27"/>
    </row>
    <row r="1561" spans="1:5" x14ac:dyDescent="0.25">
      <c r="A1561" s="27"/>
      <c r="B1561" s="98"/>
      <c r="C1561" s="27"/>
      <c r="D1561" s="27"/>
      <c r="E1561" s="27"/>
    </row>
    <row r="1562" spans="1:5" x14ac:dyDescent="0.25">
      <c r="A1562" s="27"/>
      <c r="B1562" s="98"/>
      <c r="C1562" s="27"/>
      <c r="D1562" s="27"/>
      <c r="E1562" s="27"/>
    </row>
    <row r="1563" spans="1:5" x14ac:dyDescent="0.25">
      <c r="A1563" s="27"/>
      <c r="B1563" s="98"/>
      <c r="C1563" s="27"/>
      <c r="D1563" s="27"/>
      <c r="E1563" s="27"/>
    </row>
    <row r="1564" spans="1:5" x14ac:dyDescent="0.25">
      <c r="A1564" s="27"/>
      <c r="B1564" s="98"/>
      <c r="C1564" s="27"/>
      <c r="D1564" s="27"/>
      <c r="E1564" s="27"/>
    </row>
    <row r="1565" spans="1:5" x14ac:dyDescent="0.25">
      <c r="A1565" s="27"/>
      <c r="B1565" s="98"/>
      <c r="C1565" s="27"/>
      <c r="D1565" s="27"/>
      <c r="E1565" s="27"/>
    </row>
    <row r="1566" spans="1:5" x14ac:dyDescent="0.25">
      <c r="A1566" s="27"/>
      <c r="B1566" s="98"/>
      <c r="C1566" s="27"/>
      <c r="D1566" s="27"/>
      <c r="E1566" s="27"/>
    </row>
    <row r="1567" spans="1:5" x14ac:dyDescent="0.25">
      <c r="A1567" s="27"/>
      <c r="B1567" s="98"/>
      <c r="C1567" s="27"/>
      <c r="D1567" s="27"/>
      <c r="E1567" s="27"/>
    </row>
    <row r="1568" spans="1:5" x14ac:dyDescent="0.25">
      <c r="A1568" s="27"/>
      <c r="B1568" s="98"/>
      <c r="C1568" s="27"/>
      <c r="D1568" s="27"/>
      <c r="E1568" s="27"/>
    </row>
    <row r="1569" spans="1:5" x14ac:dyDescent="0.25">
      <c r="A1569" s="27"/>
      <c r="B1569" s="98"/>
      <c r="C1569" s="27"/>
      <c r="D1569" s="27"/>
      <c r="E1569" s="27"/>
    </row>
    <row r="1570" spans="1:5" x14ac:dyDescent="0.25">
      <c r="A1570" s="27"/>
      <c r="B1570" s="98"/>
      <c r="C1570" s="27"/>
      <c r="D1570" s="27"/>
      <c r="E1570" s="27"/>
    </row>
    <row r="1571" spans="1:5" x14ac:dyDescent="0.25">
      <c r="A1571" s="27"/>
      <c r="B1571" s="98"/>
      <c r="C1571" s="27"/>
      <c r="D1571" s="27"/>
      <c r="E1571" s="27"/>
    </row>
    <row r="1572" spans="1:5" x14ac:dyDescent="0.25">
      <c r="A1572" s="27"/>
      <c r="B1572" s="98"/>
      <c r="C1572" s="27"/>
      <c r="D1572" s="27"/>
      <c r="E1572" s="27"/>
    </row>
    <row r="1573" spans="1:5" x14ac:dyDescent="0.25">
      <c r="A1573" s="27"/>
      <c r="B1573" s="98"/>
      <c r="C1573" s="27"/>
      <c r="D1573" s="27"/>
      <c r="E1573" s="27"/>
    </row>
    <row r="1574" spans="1:5" x14ac:dyDescent="0.25">
      <c r="A1574" s="27"/>
      <c r="B1574" s="98"/>
      <c r="C1574" s="27"/>
      <c r="D1574" s="27"/>
      <c r="E1574" s="27"/>
    </row>
    <row r="1575" spans="1:5" x14ac:dyDescent="0.25">
      <c r="A1575" s="27"/>
      <c r="B1575" s="98"/>
      <c r="C1575" s="27"/>
      <c r="D1575" s="27"/>
      <c r="E1575" s="27"/>
    </row>
    <row r="1576" spans="1:5" x14ac:dyDescent="0.25">
      <c r="A1576" s="27"/>
      <c r="B1576" s="98"/>
      <c r="C1576" s="27"/>
      <c r="D1576" s="27"/>
      <c r="E1576" s="27"/>
    </row>
    <row r="1577" spans="1:5" x14ac:dyDescent="0.25">
      <c r="A1577" s="27"/>
      <c r="B1577" s="98"/>
      <c r="C1577" s="27"/>
      <c r="D1577" s="27"/>
      <c r="E1577" s="27"/>
    </row>
    <row r="1578" spans="1:5" x14ac:dyDescent="0.25">
      <c r="A1578" s="27"/>
      <c r="B1578" s="98"/>
      <c r="C1578" s="27"/>
      <c r="D1578" s="27"/>
      <c r="E1578" s="27"/>
    </row>
    <row r="1579" spans="1:5" x14ac:dyDescent="0.25">
      <c r="A1579" s="27"/>
      <c r="B1579" s="98"/>
      <c r="C1579" s="27"/>
      <c r="D1579" s="27"/>
      <c r="E1579" s="27"/>
    </row>
    <row r="1580" spans="1:5" x14ac:dyDescent="0.25">
      <c r="A1580" s="27"/>
      <c r="B1580" s="98"/>
      <c r="C1580" s="27"/>
      <c r="D1580" s="27"/>
      <c r="E1580" s="27"/>
    </row>
    <row r="1581" spans="1:5" x14ac:dyDescent="0.25">
      <c r="A1581" s="27"/>
      <c r="B1581" s="98"/>
      <c r="C1581" s="27"/>
      <c r="D1581" s="27"/>
      <c r="E1581" s="27"/>
    </row>
    <row r="1582" spans="1:5" x14ac:dyDescent="0.25">
      <c r="A1582" s="27"/>
      <c r="B1582" s="98"/>
      <c r="C1582" s="27"/>
      <c r="D1582" s="27"/>
      <c r="E1582" s="27"/>
    </row>
    <row r="1583" spans="1:5" x14ac:dyDescent="0.25">
      <c r="A1583" s="27"/>
      <c r="B1583" s="98"/>
      <c r="C1583" s="27"/>
      <c r="D1583" s="27"/>
      <c r="E1583" s="27"/>
    </row>
    <row r="1584" spans="1:5" x14ac:dyDescent="0.25">
      <c r="A1584" s="27"/>
      <c r="B1584" s="98"/>
      <c r="C1584" s="27"/>
      <c r="D1584" s="27"/>
      <c r="E1584" s="27"/>
    </row>
    <row r="1585" spans="1:5" x14ac:dyDescent="0.25">
      <c r="A1585" s="27"/>
      <c r="B1585" s="98"/>
      <c r="C1585" s="27"/>
      <c r="D1585" s="27"/>
      <c r="E1585" s="27"/>
    </row>
    <row r="1586" spans="1:5" x14ac:dyDescent="0.25">
      <c r="A1586" s="27"/>
      <c r="B1586" s="98"/>
      <c r="C1586" s="27"/>
      <c r="D1586" s="27"/>
      <c r="E1586" s="27"/>
    </row>
    <row r="1587" spans="1:5" x14ac:dyDescent="0.25">
      <c r="A1587" s="27"/>
      <c r="B1587" s="98"/>
      <c r="C1587" s="27"/>
      <c r="D1587" s="27"/>
      <c r="E1587" s="27"/>
    </row>
    <row r="1588" spans="1:5" x14ac:dyDescent="0.25">
      <c r="A1588" s="27"/>
      <c r="B1588" s="98"/>
      <c r="C1588" s="27"/>
      <c r="D1588" s="27"/>
      <c r="E1588" s="27"/>
    </row>
    <row r="1589" spans="1:5" x14ac:dyDescent="0.25">
      <c r="A1589" s="27"/>
      <c r="B1589" s="98"/>
      <c r="C1589" s="27"/>
      <c r="D1589" s="27"/>
      <c r="E1589" s="27"/>
    </row>
    <row r="1590" spans="1:5" x14ac:dyDescent="0.25">
      <c r="A1590" s="27"/>
      <c r="B1590" s="98"/>
      <c r="C1590" s="27"/>
      <c r="D1590" s="27"/>
      <c r="E1590" s="27"/>
    </row>
    <row r="1591" spans="1:5" x14ac:dyDescent="0.25">
      <c r="A1591" s="27"/>
      <c r="B1591" s="98"/>
      <c r="C1591" s="27"/>
      <c r="D1591" s="27"/>
      <c r="E1591" s="27"/>
    </row>
    <row r="1592" spans="1:5" x14ac:dyDescent="0.25">
      <c r="A1592" s="27"/>
      <c r="B1592" s="98"/>
      <c r="C1592" s="27"/>
      <c r="D1592" s="27"/>
      <c r="E1592" s="27"/>
    </row>
    <row r="1593" spans="1:5" x14ac:dyDescent="0.25">
      <c r="A1593" s="27"/>
      <c r="B1593" s="98"/>
      <c r="C1593" s="27"/>
      <c r="D1593" s="27"/>
      <c r="E1593" s="27"/>
    </row>
    <row r="1594" spans="1:5" x14ac:dyDescent="0.25">
      <c r="A1594" s="27"/>
      <c r="B1594" s="98"/>
      <c r="C1594" s="27"/>
      <c r="D1594" s="27"/>
      <c r="E1594" s="27"/>
    </row>
    <row r="1595" spans="1:5" x14ac:dyDescent="0.25">
      <c r="A1595" s="27"/>
      <c r="B1595" s="98"/>
      <c r="C1595" s="27"/>
      <c r="D1595" s="27"/>
      <c r="E1595" s="27"/>
    </row>
    <row r="1596" spans="1:5" x14ac:dyDescent="0.25">
      <c r="A1596" s="27"/>
      <c r="B1596" s="98"/>
      <c r="C1596" s="27"/>
      <c r="D1596" s="27"/>
      <c r="E1596" s="27"/>
    </row>
    <row r="1597" spans="1:5" x14ac:dyDescent="0.25">
      <c r="A1597" s="27"/>
      <c r="B1597" s="98"/>
      <c r="C1597" s="27"/>
      <c r="D1597" s="27"/>
      <c r="E1597" s="27"/>
    </row>
    <row r="1598" spans="1:5" x14ac:dyDescent="0.25">
      <c r="A1598" s="27"/>
      <c r="B1598" s="98"/>
      <c r="C1598" s="27"/>
      <c r="D1598" s="27"/>
      <c r="E1598" s="27"/>
    </row>
    <row r="1599" spans="1:5" x14ac:dyDescent="0.25">
      <c r="A1599" s="27"/>
      <c r="B1599" s="98"/>
      <c r="C1599" s="27"/>
      <c r="D1599" s="27"/>
      <c r="E1599" s="27"/>
    </row>
    <row r="1600" spans="1:5" x14ac:dyDescent="0.25">
      <c r="A1600" s="27"/>
      <c r="B1600" s="98"/>
      <c r="C1600" s="27"/>
      <c r="D1600" s="27"/>
      <c r="E1600" s="27"/>
    </row>
    <row r="1601" spans="1:5" x14ac:dyDescent="0.25">
      <c r="A1601" s="27"/>
      <c r="B1601" s="98"/>
      <c r="C1601" s="27"/>
      <c r="D1601" s="27"/>
      <c r="E1601" s="27"/>
    </row>
    <row r="1602" spans="1:5" x14ac:dyDescent="0.25">
      <c r="A1602" s="27"/>
      <c r="B1602" s="98"/>
      <c r="C1602" s="27"/>
      <c r="D1602" s="27"/>
      <c r="E1602" s="27"/>
    </row>
    <row r="1603" spans="1:5" x14ac:dyDescent="0.25">
      <c r="A1603" s="27"/>
      <c r="B1603" s="98"/>
      <c r="C1603" s="27"/>
      <c r="D1603" s="27"/>
      <c r="E1603" s="27"/>
    </row>
    <row r="1604" spans="1:5" x14ac:dyDescent="0.25">
      <c r="A1604" s="27"/>
      <c r="B1604" s="98"/>
      <c r="C1604" s="27"/>
      <c r="D1604" s="27"/>
      <c r="E1604" s="27"/>
    </row>
    <row r="1605" spans="1:5" x14ac:dyDescent="0.25">
      <c r="A1605" s="27"/>
      <c r="B1605" s="98"/>
      <c r="C1605" s="27"/>
      <c r="D1605" s="27"/>
      <c r="E1605" s="27"/>
    </row>
    <row r="1606" spans="1:5" x14ac:dyDescent="0.25">
      <c r="A1606" s="27"/>
      <c r="B1606" s="98"/>
      <c r="C1606" s="27"/>
      <c r="D1606" s="27"/>
      <c r="E1606" s="27"/>
    </row>
    <row r="1607" spans="1:5" x14ac:dyDescent="0.25">
      <c r="A1607" s="27"/>
      <c r="B1607" s="98"/>
      <c r="C1607" s="27"/>
      <c r="D1607" s="27"/>
      <c r="E1607" s="27"/>
    </row>
    <row r="1608" spans="1:5" x14ac:dyDescent="0.25">
      <c r="A1608" s="27"/>
      <c r="B1608" s="98"/>
      <c r="C1608" s="27"/>
      <c r="D1608" s="27"/>
      <c r="E1608" s="27"/>
    </row>
    <row r="1609" spans="1:5" x14ac:dyDescent="0.25">
      <c r="A1609" s="27"/>
      <c r="B1609" s="98"/>
      <c r="C1609" s="27"/>
      <c r="D1609" s="27"/>
      <c r="E1609" s="27"/>
    </row>
    <row r="1610" spans="1:5" x14ac:dyDescent="0.25">
      <c r="A1610" s="27"/>
      <c r="B1610" s="98"/>
      <c r="C1610" s="27"/>
      <c r="D1610" s="27"/>
      <c r="E1610" s="27"/>
    </row>
    <row r="1611" spans="1:5" x14ac:dyDescent="0.25">
      <c r="A1611" s="27"/>
      <c r="B1611" s="98"/>
      <c r="C1611" s="27"/>
      <c r="D1611" s="27"/>
      <c r="E1611" s="27"/>
    </row>
    <row r="1612" spans="1:5" x14ac:dyDescent="0.25">
      <c r="A1612" s="27"/>
      <c r="B1612" s="98"/>
      <c r="C1612" s="27"/>
      <c r="D1612" s="27"/>
      <c r="E1612" s="27"/>
    </row>
    <row r="1613" spans="1:5" x14ac:dyDescent="0.25">
      <c r="A1613" s="27"/>
      <c r="B1613" s="98"/>
      <c r="C1613" s="27"/>
      <c r="D1613" s="27"/>
      <c r="E1613" s="27"/>
    </row>
    <row r="1614" spans="1:5" x14ac:dyDescent="0.25">
      <c r="A1614" s="27"/>
      <c r="B1614" s="98"/>
      <c r="C1614" s="27"/>
      <c r="D1614" s="27"/>
      <c r="E1614" s="27"/>
    </row>
    <row r="1615" spans="1:5" x14ac:dyDescent="0.25">
      <c r="A1615" s="27"/>
      <c r="B1615" s="98"/>
      <c r="C1615" s="27"/>
      <c r="D1615" s="27"/>
      <c r="E1615" s="27"/>
    </row>
    <row r="1616" spans="1:5" x14ac:dyDescent="0.25">
      <c r="A1616" s="27"/>
      <c r="B1616" s="98"/>
      <c r="C1616" s="27"/>
      <c r="D1616" s="27"/>
      <c r="E1616" s="27"/>
    </row>
    <row r="1617" spans="1:5" x14ac:dyDescent="0.25">
      <c r="A1617" s="27"/>
      <c r="B1617" s="98"/>
      <c r="C1617" s="27"/>
      <c r="D1617" s="27"/>
      <c r="E1617" s="27"/>
    </row>
    <row r="1618" spans="1:5" x14ac:dyDescent="0.25">
      <c r="A1618" s="27"/>
      <c r="B1618" s="98"/>
      <c r="C1618" s="27"/>
      <c r="D1618" s="27"/>
      <c r="E1618" s="27"/>
    </row>
    <row r="1619" spans="1:5" x14ac:dyDescent="0.25">
      <c r="A1619" s="27"/>
      <c r="B1619" s="98"/>
      <c r="C1619" s="27"/>
      <c r="D1619" s="27"/>
      <c r="E1619" s="27"/>
    </row>
    <row r="1620" spans="1:5" x14ac:dyDescent="0.25">
      <c r="A1620" s="27"/>
      <c r="B1620" s="98"/>
      <c r="C1620" s="27"/>
      <c r="D1620" s="27"/>
      <c r="E1620" s="27"/>
    </row>
    <row r="1621" spans="1:5" x14ac:dyDescent="0.25">
      <c r="A1621" s="27"/>
      <c r="B1621" s="98"/>
      <c r="C1621" s="27"/>
      <c r="D1621" s="27"/>
      <c r="E1621" s="27"/>
    </row>
    <row r="1622" spans="1:5" x14ac:dyDescent="0.25">
      <c r="A1622" s="27"/>
      <c r="B1622" s="98"/>
      <c r="C1622" s="27"/>
      <c r="D1622" s="27"/>
      <c r="E1622" s="27"/>
    </row>
    <row r="1623" spans="1:5" x14ac:dyDescent="0.25">
      <c r="A1623" s="27"/>
      <c r="B1623" s="98"/>
      <c r="C1623" s="27"/>
      <c r="D1623" s="27"/>
      <c r="E1623" s="27"/>
    </row>
    <row r="1624" spans="1:5" x14ac:dyDescent="0.25">
      <c r="A1624" s="27"/>
      <c r="B1624" s="98"/>
      <c r="C1624" s="27"/>
      <c r="D1624" s="27"/>
      <c r="E1624" s="27"/>
    </row>
    <row r="1625" spans="1:5" x14ac:dyDescent="0.25">
      <c r="A1625" s="27"/>
      <c r="B1625" s="98"/>
      <c r="C1625" s="27"/>
      <c r="D1625" s="27"/>
      <c r="E1625" s="27"/>
    </row>
    <row r="1626" spans="1:5" x14ac:dyDescent="0.25">
      <c r="A1626" s="27"/>
      <c r="B1626" s="98"/>
      <c r="C1626" s="27"/>
      <c r="D1626" s="27"/>
      <c r="E1626" s="27"/>
    </row>
    <row r="1627" spans="1:5" x14ac:dyDescent="0.25">
      <c r="A1627" s="27"/>
      <c r="B1627" s="98"/>
      <c r="C1627" s="27"/>
      <c r="D1627" s="27"/>
      <c r="E1627" s="27"/>
    </row>
    <row r="1628" spans="1:5" x14ac:dyDescent="0.25">
      <c r="A1628" s="27"/>
      <c r="B1628" s="98"/>
      <c r="C1628" s="27"/>
      <c r="D1628" s="27"/>
      <c r="E1628" s="27"/>
    </row>
    <row r="1629" spans="1:5" x14ac:dyDescent="0.25">
      <c r="A1629" s="27"/>
      <c r="B1629" s="98"/>
      <c r="C1629" s="27"/>
      <c r="D1629" s="27"/>
      <c r="E1629" s="27"/>
    </row>
    <row r="1630" spans="1:5" x14ac:dyDescent="0.25">
      <c r="A1630" s="27"/>
      <c r="B1630" s="98"/>
      <c r="C1630" s="27"/>
      <c r="D1630" s="27"/>
      <c r="E1630" s="27"/>
    </row>
    <row r="1631" spans="1:5" x14ac:dyDescent="0.25">
      <c r="A1631" s="27"/>
      <c r="B1631" s="98"/>
      <c r="C1631" s="27"/>
      <c r="D1631" s="27"/>
      <c r="E1631" s="27"/>
    </row>
    <row r="1632" spans="1:5" x14ac:dyDescent="0.25">
      <c r="A1632" s="27"/>
      <c r="B1632" s="98"/>
      <c r="C1632" s="27"/>
      <c r="D1632" s="27"/>
      <c r="E1632" s="27"/>
    </row>
    <row r="1633" spans="1:5" x14ac:dyDescent="0.25">
      <c r="A1633" s="27"/>
      <c r="B1633" s="98"/>
      <c r="C1633" s="27"/>
      <c r="D1633" s="27"/>
      <c r="E1633" s="27"/>
    </row>
    <row r="1634" spans="1:5" x14ac:dyDescent="0.25">
      <c r="A1634" s="27"/>
      <c r="B1634" s="98"/>
      <c r="C1634" s="27"/>
      <c r="D1634" s="27"/>
      <c r="E1634" s="27"/>
    </row>
    <row r="1635" spans="1:5" x14ac:dyDescent="0.25">
      <c r="A1635" s="27"/>
      <c r="B1635" s="98"/>
      <c r="C1635" s="27"/>
      <c r="D1635" s="27"/>
      <c r="E1635" s="27"/>
    </row>
    <row r="1636" spans="1:5" x14ac:dyDescent="0.25">
      <c r="A1636" s="27"/>
      <c r="B1636" s="98"/>
      <c r="C1636" s="27"/>
      <c r="D1636" s="27"/>
      <c r="E1636" s="27"/>
    </row>
    <row r="1637" spans="1:5" x14ac:dyDescent="0.25">
      <c r="A1637" s="27"/>
      <c r="B1637" s="98"/>
      <c r="C1637" s="27"/>
      <c r="D1637" s="27"/>
      <c r="E1637" s="27"/>
    </row>
    <row r="1638" spans="1:5" x14ac:dyDescent="0.25">
      <c r="A1638" s="27"/>
      <c r="B1638" s="98"/>
      <c r="C1638" s="27"/>
      <c r="D1638" s="27"/>
      <c r="E1638" s="27"/>
    </row>
    <row r="1639" spans="1:5" x14ac:dyDescent="0.25">
      <c r="A1639" s="27"/>
      <c r="B1639" s="98"/>
      <c r="C1639" s="27"/>
      <c r="D1639" s="27"/>
      <c r="E1639" s="27"/>
    </row>
    <row r="1640" spans="1:5" x14ac:dyDescent="0.25">
      <c r="A1640" s="27"/>
      <c r="B1640" s="98"/>
      <c r="C1640" s="27"/>
      <c r="D1640" s="27"/>
      <c r="E1640" s="27"/>
    </row>
    <row r="1641" spans="1:5" x14ac:dyDescent="0.25">
      <c r="A1641" s="27"/>
      <c r="B1641" s="98"/>
      <c r="C1641" s="27"/>
      <c r="D1641" s="27"/>
      <c r="E1641" s="27"/>
    </row>
    <row r="1642" spans="1:5" x14ac:dyDescent="0.25">
      <c r="A1642" s="27"/>
      <c r="B1642" s="98"/>
      <c r="C1642" s="27"/>
      <c r="D1642" s="27"/>
      <c r="E1642" s="27"/>
    </row>
    <row r="1643" spans="1:5" x14ac:dyDescent="0.25">
      <c r="A1643" s="27"/>
      <c r="B1643" s="98"/>
      <c r="C1643" s="27"/>
      <c r="D1643" s="27"/>
      <c r="E1643" s="27"/>
    </row>
    <row r="1644" spans="1:5" x14ac:dyDescent="0.25">
      <c r="A1644" s="27"/>
      <c r="B1644" s="98"/>
      <c r="C1644" s="27"/>
      <c r="D1644" s="27"/>
      <c r="E1644" s="27"/>
    </row>
    <row r="1645" spans="1:5" x14ac:dyDescent="0.25">
      <c r="A1645" s="27"/>
      <c r="B1645" s="98"/>
      <c r="C1645" s="27"/>
      <c r="D1645" s="27"/>
      <c r="E1645" s="27"/>
    </row>
    <row r="1646" spans="1:5" x14ac:dyDescent="0.25">
      <c r="A1646" s="27"/>
      <c r="B1646" s="98"/>
      <c r="C1646" s="27"/>
      <c r="D1646" s="27"/>
      <c r="E1646" s="27"/>
    </row>
    <row r="1647" spans="1:5" x14ac:dyDescent="0.25">
      <c r="A1647" s="27"/>
      <c r="B1647" s="98"/>
      <c r="C1647" s="27"/>
      <c r="D1647" s="27"/>
      <c r="E1647" s="27"/>
    </row>
    <row r="1648" spans="1:5" x14ac:dyDescent="0.25">
      <c r="A1648" s="27"/>
      <c r="B1648" s="98"/>
      <c r="C1648" s="27"/>
      <c r="D1648" s="27"/>
      <c r="E1648" s="27"/>
    </row>
    <row r="1649" spans="1:5" x14ac:dyDescent="0.25">
      <c r="A1649" s="27"/>
      <c r="B1649" s="98"/>
      <c r="C1649" s="27"/>
      <c r="D1649" s="27"/>
      <c r="E1649" s="27"/>
    </row>
    <row r="1650" spans="1:5" x14ac:dyDescent="0.25">
      <c r="A1650" s="27"/>
      <c r="B1650" s="98"/>
      <c r="C1650" s="27"/>
      <c r="D1650" s="27"/>
      <c r="E1650" s="27"/>
    </row>
    <row r="1651" spans="1:5" x14ac:dyDescent="0.25">
      <c r="A1651" s="27"/>
      <c r="B1651" s="98"/>
      <c r="C1651" s="27"/>
      <c r="D1651" s="27"/>
      <c r="E1651" s="27"/>
    </row>
    <row r="1652" spans="1:5" x14ac:dyDescent="0.25">
      <c r="A1652" s="27"/>
      <c r="B1652" s="98"/>
      <c r="C1652" s="27"/>
      <c r="D1652" s="27"/>
      <c r="E1652" s="27"/>
    </row>
    <row r="1653" spans="1:5" x14ac:dyDescent="0.25">
      <c r="A1653" s="27"/>
      <c r="B1653" s="98"/>
      <c r="C1653" s="27"/>
      <c r="D1653" s="27"/>
      <c r="E1653" s="27"/>
    </row>
    <row r="1654" spans="1:5" x14ac:dyDescent="0.25">
      <c r="A1654" s="27"/>
      <c r="B1654" s="98"/>
      <c r="C1654" s="27"/>
      <c r="D1654" s="27"/>
      <c r="E1654" s="27"/>
    </row>
    <row r="1655" spans="1:5" x14ac:dyDescent="0.25">
      <c r="A1655" s="27"/>
      <c r="B1655" s="98"/>
      <c r="C1655" s="27"/>
      <c r="D1655" s="27"/>
      <c r="E1655" s="27"/>
    </row>
    <row r="1656" spans="1:5" x14ac:dyDescent="0.25">
      <c r="A1656" s="27"/>
      <c r="B1656" s="98"/>
      <c r="C1656" s="27"/>
      <c r="D1656" s="27"/>
      <c r="E1656" s="27"/>
    </row>
    <row r="1657" spans="1:5" x14ac:dyDescent="0.25">
      <c r="A1657" s="27"/>
      <c r="B1657" s="98"/>
      <c r="C1657" s="27"/>
      <c r="D1657" s="27"/>
      <c r="E1657" s="27"/>
    </row>
    <row r="1658" spans="1:5" x14ac:dyDescent="0.25">
      <c r="A1658" s="27"/>
      <c r="B1658" s="98"/>
      <c r="C1658" s="27"/>
      <c r="D1658" s="27"/>
      <c r="E1658" s="27"/>
    </row>
    <row r="1659" spans="1:5" x14ac:dyDescent="0.25">
      <c r="A1659" s="27"/>
      <c r="B1659" s="98"/>
      <c r="C1659" s="27"/>
      <c r="D1659" s="27"/>
      <c r="E1659" s="27"/>
    </row>
    <row r="1660" spans="1:5" x14ac:dyDescent="0.25">
      <c r="A1660" s="27"/>
      <c r="B1660" s="98"/>
      <c r="C1660" s="27"/>
      <c r="D1660" s="27"/>
      <c r="E1660" s="27"/>
    </row>
    <row r="1661" spans="1:5" x14ac:dyDescent="0.25">
      <c r="A1661" s="27"/>
      <c r="B1661" s="98"/>
      <c r="C1661" s="27"/>
      <c r="D1661" s="27"/>
      <c r="E1661" s="27"/>
    </row>
    <row r="1662" spans="1:5" x14ac:dyDescent="0.25">
      <c r="A1662" s="27"/>
      <c r="B1662" s="98"/>
      <c r="C1662" s="27"/>
      <c r="D1662" s="27"/>
      <c r="E1662" s="27"/>
    </row>
    <row r="1663" spans="1:5" x14ac:dyDescent="0.25">
      <c r="A1663" s="27"/>
      <c r="B1663" s="98"/>
      <c r="C1663" s="27"/>
      <c r="D1663" s="27"/>
      <c r="E1663" s="27"/>
    </row>
    <row r="1664" spans="1:5" x14ac:dyDescent="0.25">
      <c r="A1664" s="27"/>
      <c r="B1664" s="98"/>
      <c r="C1664" s="27"/>
      <c r="D1664" s="27"/>
      <c r="E1664" s="27"/>
    </row>
    <row r="1665" spans="1:5" x14ac:dyDescent="0.25">
      <c r="A1665" s="27"/>
      <c r="B1665" s="98"/>
      <c r="C1665" s="27"/>
      <c r="D1665" s="27"/>
      <c r="E1665" s="27"/>
    </row>
    <row r="1666" spans="1:5" x14ac:dyDescent="0.25">
      <c r="A1666" s="27"/>
      <c r="B1666" s="98"/>
      <c r="C1666" s="27"/>
      <c r="D1666" s="27"/>
      <c r="E1666" s="27"/>
    </row>
    <row r="1667" spans="1:5" x14ac:dyDescent="0.25">
      <c r="A1667" s="27"/>
      <c r="B1667" s="98"/>
      <c r="C1667" s="27"/>
      <c r="D1667" s="27"/>
      <c r="E1667" s="27"/>
    </row>
    <row r="1668" spans="1:5" x14ac:dyDescent="0.25">
      <c r="A1668" s="27"/>
      <c r="B1668" s="98"/>
      <c r="C1668" s="27"/>
      <c r="D1668" s="27"/>
      <c r="E1668" s="27"/>
    </row>
    <row r="1669" spans="1:5" x14ac:dyDescent="0.25">
      <c r="A1669" s="27"/>
      <c r="B1669" s="98"/>
      <c r="C1669" s="27"/>
      <c r="D1669" s="27"/>
      <c r="E1669" s="27"/>
    </row>
    <row r="1670" spans="1:5" x14ac:dyDescent="0.25">
      <c r="A1670" s="27"/>
      <c r="B1670" s="98"/>
      <c r="C1670" s="27"/>
      <c r="D1670" s="27"/>
      <c r="E1670" s="27"/>
    </row>
    <row r="1671" spans="1:5" x14ac:dyDescent="0.25">
      <c r="A1671" s="27"/>
      <c r="B1671" s="98"/>
      <c r="C1671" s="27"/>
      <c r="D1671" s="27"/>
      <c r="E1671" s="27"/>
    </row>
    <row r="1672" spans="1:5" x14ac:dyDescent="0.25">
      <c r="A1672" s="27"/>
      <c r="B1672" s="98"/>
      <c r="C1672" s="27"/>
      <c r="D1672" s="27"/>
      <c r="E1672" s="27"/>
    </row>
    <row r="1673" spans="1:5" x14ac:dyDescent="0.25">
      <c r="A1673" s="27"/>
      <c r="B1673" s="98"/>
      <c r="C1673" s="27"/>
      <c r="D1673" s="27"/>
      <c r="E1673" s="27"/>
    </row>
    <row r="1674" spans="1:5" x14ac:dyDescent="0.25">
      <c r="A1674" s="27"/>
      <c r="B1674" s="98"/>
      <c r="C1674" s="27"/>
      <c r="D1674" s="27"/>
      <c r="E1674" s="27"/>
    </row>
    <row r="1675" spans="1:5" x14ac:dyDescent="0.25">
      <c r="A1675" s="27"/>
      <c r="B1675" s="98"/>
      <c r="C1675" s="27"/>
      <c r="D1675" s="27"/>
      <c r="E1675" s="27"/>
    </row>
    <row r="1676" spans="1:5" x14ac:dyDescent="0.25">
      <c r="A1676" s="27"/>
      <c r="B1676" s="98"/>
      <c r="C1676" s="27"/>
      <c r="D1676" s="27"/>
      <c r="E1676" s="27"/>
    </row>
    <row r="1677" spans="1:5" x14ac:dyDescent="0.25">
      <c r="A1677" s="27"/>
      <c r="B1677" s="98"/>
      <c r="C1677" s="27"/>
      <c r="D1677" s="27"/>
      <c r="E1677" s="27"/>
    </row>
    <row r="1678" spans="1:5" x14ac:dyDescent="0.25">
      <c r="A1678" s="27"/>
      <c r="B1678" s="98"/>
      <c r="C1678" s="27"/>
      <c r="D1678" s="27"/>
      <c r="E1678" s="27"/>
    </row>
    <row r="1679" spans="1:5" x14ac:dyDescent="0.25">
      <c r="A1679" s="27"/>
      <c r="B1679" s="98"/>
      <c r="C1679" s="27"/>
      <c r="D1679" s="27"/>
      <c r="E1679" s="27"/>
    </row>
    <row r="1680" spans="1:5" x14ac:dyDescent="0.25">
      <c r="A1680" s="27"/>
      <c r="B1680" s="98"/>
      <c r="C1680" s="27"/>
      <c r="D1680" s="27"/>
      <c r="E1680" s="27"/>
    </row>
    <row r="1681" spans="1:5" x14ac:dyDescent="0.25">
      <c r="A1681" s="27"/>
      <c r="B1681" s="98"/>
      <c r="C1681" s="27"/>
      <c r="D1681" s="27"/>
      <c r="E1681" s="27"/>
    </row>
    <row r="1682" spans="1:5" x14ac:dyDescent="0.25">
      <c r="A1682" s="27"/>
      <c r="B1682" s="98"/>
      <c r="C1682" s="27"/>
      <c r="D1682" s="27"/>
      <c r="E1682" s="27"/>
    </row>
    <row r="1683" spans="1:5" x14ac:dyDescent="0.25">
      <c r="A1683" s="27"/>
      <c r="B1683" s="98"/>
      <c r="C1683" s="27"/>
      <c r="D1683" s="27"/>
      <c r="E1683" s="27"/>
    </row>
    <row r="1684" spans="1:5" x14ac:dyDescent="0.25">
      <c r="A1684" s="27"/>
      <c r="B1684" s="98"/>
      <c r="C1684" s="27"/>
      <c r="D1684" s="27"/>
      <c r="E1684" s="27"/>
    </row>
    <row r="1685" spans="1:5" x14ac:dyDescent="0.25">
      <c r="A1685" s="27"/>
      <c r="B1685" s="98"/>
      <c r="C1685" s="27"/>
      <c r="D1685" s="27"/>
      <c r="E1685" s="27"/>
    </row>
    <row r="1686" spans="1:5" x14ac:dyDescent="0.25">
      <c r="A1686" s="27"/>
      <c r="B1686" s="98"/>
      <c r="C1686" s="27"/>
      <c r="D1686" s="27"/>
      <c r="E1686" s="27"/>
    </row>
    <row r="1687" spans="1:5" x14ac:dyDescent="0.25">
      <c r="A1687" s="27"/>
      <c r="B1687" s="98"/>
      <c r="C1687" s="27"/>
      <c r="D1687" s="27"/>
      <c r="E1687" s="27"/>
    </row>
    <row r="1688" spans="1:5" x14ac:dyDescent="0.25">
      <c r="A1688" s="27"/>
      <c r="B1688" s="98"/>
      <c r="C1688" s="27"/>
      <c r="D1688" s="27"/>
      <c r="E1688" s="27"/>
    </row>
    <row r="1689" spans="1:5" x14ac:dyDescent="0.25">
      <c r="A1689" s="27"/>
      <c r="B1689" s="98"/>
      <c r="C1689" s="27"/>
      <c r="D1689" s="27"/>
      <c r="E1689" s="27"/>
    </row>
    <row r="1690" spans="1:5" x14ac:dyDescent="0.25">
      <c r="A1690" s="27"/>
      <c r="B1690" s="98"/>
      <c r="C1690" s="27"/>
      <c r="D1690" s="27"/>
      <c r="E1690" s="27"/>
    </row>
    <row r="1691" spans="1:5" x14ac:dyDescent="0.25">
      <c r="A1691" s="27"/>
      <c r="B1691" s="98"/>
      <c r="C1691" s="27"/>
      <c r="D1691" s="27"/>
      <c r="E1691" s="27"/>
    </row>
    <row r="1692" spans="1:5" x14ac:dyDescent="0.25">
      <c r="A1692" s="27"/>
      <c r="B1692" s="98"/>
      <c r="C1692" s="27"/>
      <c r="D1692" s="27"/>
      <c r="E1692" s="27"/>
    </row>
    <row r="1693" spans="1:5" x14ac:dyDescent="0.25">
      <c r="A1693" s="27"/>
      <c r="B1693" s="98"/>
      <c r="C1693" s="27"/>
      <c r="D1693" s="27"/>
      <c r="E1693" s="27"/>
    </row>
    <row r="1694" spans="1:5" x14ac:dyDescent="0.25">
      <c r="A1694" s="27"/>
      <c r="B1694" s="98"/>
      <c r="C1694" s="27"/>
      <c r="D1694" s="27"/>
      <c r="E1694" s="27"/>
    </row>
    <row r="1695" spans="1:5" x14ac:dyDescent="0.25">
      <c r="A1695" s="27"/>
      <c r="B1695" s="98"/>
      <c r="C1695" s="27"/>
      <c r="D1695" s="27"/>
      <c r="E1695" s="27"/>
    </row>
    <row r="1696" spans="1:5" x14ac:dyDescent="0.25">
      <c r="A1696" s="27"/>
      <c r="B1696" s="98"/>
      <c r="C1696" s="27"/>
      <c r="D1696" s="27"/>
      <c r="E1696" s="27"/>
    </row>
    <row r="1697" spans="1:5" x14ac:dyDescent="0.25">
      <c r="A1697" s="27"/>
      <c r="B1697" s="98"/>
      <c r="C1697" s="27"/>
      <c r="D1697" s="27"/>
      <c r="E1697" s="27"/>
    </row>
    <row r="1698" spans="1:5" x14ac:dyDescent="0.25">
      <c r="A1698" s="27"/>
      <c r="B1698" s="98"/>
      <c r="C1698" s="27"/>
      <c r="D1698" s="27"/>
      <c r="E1698" s="27"/>
    </row>
    <row r="1699" spans="1:5" x14ac:dyDescent="0.25">
      <c r="A1699" s="27"/>
      <c r="B1699" s="98"/>
      <c r="C1699" s="27"/>
      <c r="D1699" s="27"/>
      <c r="E1699" s="27"/>
    </row>
    <row r="1700" spans="1:5" x14ac:dyDescent="0.25">
      <c r="A1700" s="27"/>
      <c r="B1700" s="98"/>
      <c r="C1700" s="27"/>
      <c r="D1700" s="27"/>
      <c r="E1700" s="27"/>
    </row>
    <row r="1701" spans="1:5" x14ac:dyDescent="0.25">
      <c r="A1701" s="27"/>
      <c r="B1701" s="98"/>
      <c r="C1701" s="27"/>
      <c r="D1701" s="27"/>
      <c r="E1701" s="27"/>
    </row>
    <row r="1702" spans="1:5" x14ac:dyDescent="0.25">
      <c r="A1702" s="27"/>
      <c r="B1702" s="98"/>
      <c r="C1702" s="27"/>
      <c r="D1702" s="27"/>
      <c r="E1702" s="27"/>
    </row>
    <row r="1703" spans="1:5" x14ac:dyDescent="0.25">
      <c r="A1703" s="27"/>
      <c r="B1703" s="98"/>
      <c r="C1703" s="27"/>
      <c r="D1703" s="27"/>
      <c r="E1703" s="27"/>
    </row>
    <row r="1704" spans="1:5" x14ac:dyDescent="0.25">
      <c r="A1704" s="27"/>
      <c r="B1704" s="98"/>
      <c r="C1704" s="27"/>
      <c r="D1704" s="27"/>
      <c r="E1704" s="27"/>
    </row>
    <row r="1705" spans="1:5" x14ac:dyDescent="0.25">
      <c r="A1705" s="27"/>
      <c r="B1705" s="98"/>
      <c r="C1705" s="27"/>
      <c r="D1705" s="27"/>
      <c r="E1705" s="27"/>
    </row>
    <row r="1706" spans="1:5" x14ac:dyDescent="0.25">
      <c r="A1706" s="27"/>
      <c r="B1706" s="98"/>
      <c r="C1706" s="27"/>
      <c r="D1706" s="27"/>
      <c r="E1706" s="27"/>
    </row>
    <row r="1707" spans="1:5" x14ac:dyDescent="0.25">
      <c r="A1707" s="27"/>
      <c r="B1707" s="98"/>
      <c r="C1707" s="27"/>
      <c r="D1707" s="27"/>
      <c r="E1707" s="27"/>
    </row>
    <row r="1708" spans="1:5" x14ac:dyDescent="0.25">
      <c r="A1708" s="27"/>
      <c r="B1708" s="98"/>
      <c r="C1708" s="27"/>
      <c r="D1708" s="27"/>
      <c r="E1708" s="27"/>
    </row>
    <row r="1709" spans="1:5" x14ac:dyDescent="0.25">
      <c r="A1709" s="27"/>
      <c r="B1709" s="98"/>
      <c r="C1709" s="27"/>
      <c r="D1709" s="27"/>
      <c r="E1709" s="27"/>
    </row>
    <row r="1710" spans="1:5" x14ac:dyDescent="0.25">
      <c r="A1710" s="27"/>
      <c r="B1710" s="98"/>
      <c r="C1710" s="27"/>
      <c r="D1710" s="27"/>
      <c r="E1710" s="27"/>
    </row>
    <row r="1711" spans="1:5" x14ac:dyDescent="0.25">
      <c r="A1711" s="27"/>
      <c r="B1711" s="98"/>
      <c r="C1711" s="27"/>
      <c r="D1711" s="27"/>
      <c r="E1711" s="27"/>
    </row>
    <row r="1712" spans="1:5" x14ac:dyDescent="0.25">
      <c r="A1712" s="27"/>
      <c r="B1712" s="98"/>
      <c r="C1712" s="27"/>
      <c r="D1712" s="27"/>
      <c r="E1712" s="27"/>
    </row>
    <row r="1713" spans="1:5" x14ac:dyDescent="0.25">
      <c r="A1713" s="27"/>
      <c r="B1713" s="98"/>
      <c r="C1713" s="27"/>
      <c r="D1713" s="27"/>
      <c r="E1713" s="27"/>
    </row>
    <row r="1714" spans="1:5" x14ac:dyDescent="0.25">
      <c r="A1714" s="27"/>
      <c r="B1714" s="98"/>
      <c r="C1714" s="27"/>
      <c r="D1714" s="27"/>
      <c r="E1714" s="27"/>
    </row>
    <row r="1715" spans="1:5" x14ac:dyDescent="0.25">
      <c r="A1715" s="27"/>
      <c r="B1715" s="98"/>
      <c r="C1715" s="27"/>
      <c r="D1715" s="27"/>
      <c r="E1715" s="27"/>
    </row>
    <row r="1716" spans="1:5" x14ac:dyDescent="0.25">
      <c r="A1716" s="27"/>
      <c r="B1716" s="98"/>
      <c r="C1716" s="27"/>
      <c r="D1716" s="27"/>
      <c r="E1716" s="27"/>
    </row>
    <row r="1717" spans="1:5" x14ac:dyDescent="0.25">
      <c r="A1717" s="27"/>
      <c r="B1717" s="98"/>
      <c r="C1717" s="27"/>
      <c r="D1717" s="27"/>
      <c r="E1717" s="27"/>
    </row>
    <row r="1718" spans="1:5" x14ac:dyDescent="0.25">
      <c r="A1718" s="27"/>
      <c r="B1718" s="98"/>
      <c r="C1718" s="27"/>
      <c r="D1718" s="27"/>
      <c r="E1718" s="27"/>
    </row>
    <row r="1719" spans="1:5" x14ac:dyDescent="0.25">
      <c r="A1719" s="27"/>
      <c r="B1719" s="98"/>
      <c r="C1719" s="27"/>
      <c r="D1719" s="27"/>
      <c r="E1719" s="27"/>
    </row>
    <row r="1720" spans="1:5" x14ac:dyDescent="0.25">
      <c r="A1720" s="27"/>
      <c r="B1720" s="98"/>
      <c r="C1720" s="27"/>
      <c r="D1720" s="27"/>
      <c r="E1720" s="27"/>
    </row>
    <row r="1721" spans="1:5" x14ac:dyDescent="0.25">
      <c r="A1721" s="27"/>
      <c r="B1721" s="98"/>
      <c r="C1721" s="27"/>
      <c r="D1721" s="27"/>
      <c r="E1721" s="27"/>
    </row>
    <row r="1722" spans="1:5" x14ac:dyDescent="0.25">
      <c r="A1722" s="27"/>
      <c r="B1722" s="98"/>
      <c r="C1722" s="27"/>
      <c r="D1722" s="27"/>
      <c r="E1722" s="27"/>
    </row>
    <row r="1723" spans="1:5" x14ac:dyDescent="0.25">
      <c r="A1723" s="27"/>
      <c r="B1723" s="98"/>
      <c r="C1723" s="27"/>
      <c r="D1723" s="27"/>
      <c r="E1723" s="27"/>
    </row>
    <row r="1724" spans="1:5" x14ac:dyDescent="0.25">
      <c r="A1724" s="27"/>
      <c r="B1724" s="98"/>
      <c r="C1724" s="27"/>
      <c r="D1724" s="27"/>
      <c r="E1724" s="27"/>
    </row>
    <row r="1725" spans="1:5" x14ac:dyDescent="0.25">
      <c r="A1725" s="27"/>
      <c r="B1725" s="98"/>
      <c r="C1725" s="27"/>
      <c r="D1725" s="27"/>
      <c r="E1725" s="27"/>
    </row>
    <row r="1726" spans="1:5" x14ac:dyDescent="0.25">
      <c r="A1726" s="27"/>
      <c r="B1726" s="98"/>
      <c r="C1726" s="27"/>
      <c r="D1726" s="27"/>
      <c r="E1726" s="27"/>
    </row>
    <row r="1727" spans="1:5" x14ac:dyDescent="0.25">
      <c r="A1727" s="27"/>
      <c r="B1727" s="98"/>
      <c r="C1727" s="27"/>
      <c r="D1727" s="27"/>
      <c r="E1727" s="27"/>
    </row>
    <row r="1728" spans="1:5" x14ac:dyDescent="0.25">
      <c r="A1728" s="27"/>
      <c r="B1728" s="98"/>
      <c r="C1728" s="27"/>
      <c r="D1728" s="27"/>
      <c r="E1728" s="27"/>
    </row>
    <row r="1729" spans="1:5" x14ac:dyDescent="0.25">
      <c r="A1729" s="27"/>
      <c r="B1729" s="98"/>
      <c r="C1729" s="27"/>
      <c r="D1729" s="27"/>
      <c r="E1729" s="27"/>
    </row>
    <row r="1730" spans="1:5" x14ac:dyDescent="0.25">
      <c r="A1730" s="27"/>
      <c r="B1730" s="98"/>
      <c r="C1730" s="27"/>
      <c r="D1730" s="27"/>
      <c r="E1730" s="27"/>
    </row>
    <row r="1731" spans="1:5" x14ac:dyDescent="0.25">
      <c r="A1731" s="27"/>
      <c r="B1731" s="98"/>
      <c r="C1731" s="27"/>
      <c r="D1731" s="27"/>
      <c r="E1731" s="27"/>
    </row>
    <row r="1732" spans="1:5" x14ac:dyDescent="0.25">
      <c r="A1732" s="27"/>
      <c r="B1732" s="98"/>
      <c r="C1732" s="27"/>
      <c r="D1732" s="27"/>
      <c r="E1732" s="27"/>
    </row>
    <row r="1733" spans="1:5" x14ac:dyDescent="0.25">
      <c r="A1733" s="27"/>
      <c r="B1733" s="98"/>
      <c r="C1733" s="27"/>
      <c r="D1733" s="27"/>
      <c r="E1733" s="27"/>
    </row>
    <row r="1734" spans="1:5" x14ac:dyDescent="0.25">
      <c r="A1734" s="27"/>
      <c r="B1734" s="98"/>
      <c r="C1734" s="27"/>
      <c r="D1734" s="27"/>
      <c r="E1734" s="27"/>
    </row>
    <row r="1735" spans="1:5" x14ac:dyDescent="0.25">
      <c r="A1735" s="27"/>
      <c r="B1735" s="98"/>
      <c r="C1735" s="27"/>
      <c r="D1735" s="27"/>
      <c r="E1735" s="27"/>
    </row>
    <row r="1736" spans="1:5" x14ac:dyDescent="0.25">
      <c r="A1736" s="27"/>
      <c r="B1736" s="98"/>
      <c r="C1736" s="27"/>
      <c r="D1736" s="27"/>
      <c r="E1736" s="27"/>
    </row>
    <row r="1737" spans="1:5" x14ac:dyDescent="0.25">
      <c r="A1737" s="27"/>
      <c r="B1737" s="98"/>
      <c r="C1737" s="27"/>
      <c r="D1737" s="27"/>
      <c r="E1737" s="27"/>
    </row>
    <row r="1738" spans="1:5" x14ac:dyDescent="0.25">
      <c r="A1738" s="27"/>
      <c r="B1738" s="98"/>
      <c r="C1738" s="27"/>
      <c r="D1738" s="27"/>
      <c r="E1738" s="27"/>
    </row>
    <row r="1739" spans="1:5" x14ac:dyDescent="0.25">
      <c r="A1739" s="27"/>
      <c r="B1739" s="98"/>
      <c r="C1739" s="27"/>
      <c r="D1739" s="27"/>
      <c r="E1739" s="27"/>
    </row>
    <row r="1740" spans="1:5" x14ac:dyDescent="0.25">
      <c r="A1740" s="27"/>
      <c r="B1740" s="98"/>
      <c r="C1740" s="27"/>
      <c r="D1740" s="27"/>
      <c r="E1740" s="27"/>
    </row>
    <row r="1741" spans="1:5" x14ac:dyDescent="0.25">
      <c r="A1741" s="27"/>
      <c r="B1741" s="98"/>
      <c r="C1741" s="27"/>
      <c r="D1741" s="27"/>
      <c r="E1741" s="27"/>
    </row>
    <row r="1742" spans="1:5" x14ac:dyDescent="0.25">
      <c r="A1742" s="27"/>
      <c r="B1742" s="98"/>
      <c r="C1742" s="27"/>
      <c r="D1742" s="27"/>
      <c r="E1742" s="27"/>
    </row>
    <row r="1743" spans="1:5" x14ac:dyDescent="0.25">
      <c r="A1743" s="27"/>
      <c r="B1743" s="98"/>
      <c r="C1743" s="27"/>
      <c r="D1743" s="27"/>
      <c r="E1743" s="27"/>
    </row>
    <row r="1744" spans="1:5" x14ac:dyDescent="0.25">
      <c r="A1744" s="27"/>
      <c r="B1744" s="98"/>
      <c r="C1744" s="27"/>
      <c r="D1744" s="27"/>
      <c r="E1744" s="27"/>
    </row>
    <row r="1745" spans="1:5" x14ac:dyDescent="0.25">
      <c r="A1745" s="27"/>
      <c r="B1745" s="98"/>
      <c r="C1745" s="27"/>
      <c r="D1745" s="27"/>
      <c r="E1745" s="27"/>
    </row>
    <row r="1746" spans="1:5" x14ac:dyDescent="0.25">
      <c r="A1746" s="27"/>
      <c r="B1746" s="98"/>
      <c r="C1746" s="27"/>
      <c r="D1746" s="27"/>
      <c r="E1746" s="27"/>
    </row>
    <row r="1747" spans="1:5" x14ac:dyDescent="0.25">
      <c r="A1747" s="27"/>
      <c r="B1747" s="98"/>
      <c r="C1747" s="27"/>
      <c r="D1747" s="27"/>
      <c r="E1747" s="27"/>
    </row>
    <row r="1748" spans="1:5" x14ac:dyDescent="0.25">
      <c r="A1748" s="27"/>
      <c r="B1748" s="98"/>
      <c r="C1748" s="27"/>
      <c r="D1748" s="27"/>
      <c r="E1748" s="27"/>
    </row>
    <row r="1749" spans="1:5" x14ac:dyDescent="0.25">
      <c r="A1749" s="27"/>
      <c r="B1749" s="98"/>
      <c r="C1749" s="27"/>
      <c r="D1749" s="27"/>
      <c r="E1749" s="27"/>
    </row>
    <row r="1750" spans="1:5" x14ac:dyDescent="0.25">
      <c r="A1750" s="27"/>
      <c r="B1750" s="98"/>
      <c r="C1750" s="27"/>
      <c r="D1750" s="27"/>
      <c r="E1750" s="27"/>
    </row>
    <row r="1751" spans="1:5" x14ac:dyDescent="0.25">
      <c r="A1751" s="27"/>
      <c r="B1751" s="98"/>
      <c r="C1751" s="27"/>
      <c r="D1751" s="27"/>
      <c r="E1751" s="27"/>
    </row>
    <row r="1752" spans="1:5" x14ac:dyDescent="0.25">
      <c r="A1752" s="27"/>
      <c r="B1752" s="98"/>
      <c r="C1752" s="27"/>
      <c r="D1752" s="27"/>
      <c r="E1752" s="27"/>
    </row>
    <row r="1753" spans="1:5" x14ac:dyDescent="0.25">
      <c r="A1753" s="27"/>
      <c r="B1753" s="98"/>
      <c r="C1753" s="27"/>
      <c r="D1753" s="27"/>
      <c r="E1753" s="27"/>
    </row>
    <row r="1754" spans="1:5" x14ac:dyDescent="0.25">
      <c r="A1754" s="27"/>
      <c r="B1754" s="98"/>
      <c r="C1754" s="27"/>
      <c r="D1754" s="27"/>
      <c r="E1754" s="27"/>
    </row>
    <row r="1755" spans="1:5" x14ac:dyDescent="0.25">
      <c r="A1755" s="27"/>
      <c r="B1755" s="98"/>
      <c r="C1755" s="27"/>
      <c r="D1755" s="27"/>
      <c r="E1755" s="27"/>
    </row>
    <row r="1756" spans="1:5" x14ac:dyDescent="0.25">
      <c r="A1756" s="27"/>
      <c r="B1756" s="98"/>
      <c r="C1756" s="27"/>
      <c r="D1756" s="27"/>
      <c r="E1756" s="27"/>
    </row>
    <row r="1757" spans="1:5" x14ac:dyDescent="0.25">
      <c r="A1757" s="27"/>
      <c r="B1757" s="98"/>
      <c r="C1757" s="27"/>
      <c r="D1757" s="27"/>
      <c r="E1757" s="27"/>
    </row>
    <row r="1758" spans="1:5" x14ac:dyDescent="0.25">
      <c r="A1758" s="27"/>
      <c r="B1758" s="98"/>
      <c r="C1758" s="27"/>
      <c r="D1758" s="27"/>
      <c r="E1758" s="27"/>
    </row>
    <row r="1759" spans="1:5" x14ac:dyDescent="0.25">
      <c r="A1759" s="27"/>
      <c r="B1759" s="98"/>
      <c r="C1759" s="27"/>
      <c r="D1759" s="27"/>
      <c r="E1759" s="27"/>
    </row>
    <row r="1760" spans="1:5" x14ac:dyDescent="0.25">
      <c r="A1760" s="27"/>
      <c r="B1760" s="98"/>
      <c r="C1760" s="27"/>
      <c r="D1760" s="27"/>
      <c r="E1760" s="27"/>
    </row>
    <row r="1761" spans="1:5" x14ac:dyDescent="0.25">
      <c r="A1761" s="27"/>
      <c r="B1761" s="98"/>
      <c r="C1761" s="27"/>
      <c r="D1761" s="27"/>
      <c r="E1761" s="27"/>
    </row>
    <row r="1762" spans="1:5" x14ac:dyDescent="0.25">
      <c r="A1762" s="27"/>
      <c r="B1762" s="98"/>
      <c r="C1762" s="27"/>
      <c r="D1762" s="27"/>
      <c r="E1762" s="27"/>
    </row>
    <row r="1763" spans="1:5" x14ac:dyDescent="0.25">
      <c r="A1763" s="27"/>
      <c r="B1763" s="98"/>
      <c r="C1763" s="27"/>
      <c r="D1763" s="27"/>
      <c r="E1763" s="27"/>
    </row>
    <row r="1764" spans="1:5" x14ac:dyDescent="0.25">
      <c r="A1764" s="27"/>
      <c r="B1764" s="98"/>
      <c r="C1764" s="27"/>
      <c r="D1764" s="27"/>
      <c r="E1764" s="27"/>
    </row>
    <row r="1765" spans="1:5" x14ac:dyDescent="0.25">
      <c r="A1765" s="27"/>
      <c r="B1765" s="98"/>
      <c r="C1765" s="27"/>
      <c r="D1765" s="27"/>
      <c r="E1765" s="27"/>
    </row>
    <row r="1766" spans="1:5" x14ac:dyDescent="0.25">
      <c r="A1766" s="27"/>
      <c r="B1766" s="98"/>
      <c r="C1766" s="27"/>
      <c r="D1766" s="27"/>
      <c r="E1766" s="27"/>
    </row>
    <row r="1767" spans="1:5" x14ac:dyDescent="0.25">
      <c r="A1767" s="27"/>
      <c r="B1767" s="98"/>
      <c r="C1767" s="27"/>
      <c r="D1767" s="27"/>
      <c r="E1767" s="27"/>
    </row>
    <row r="1768" spans="1:5" x14ac:dyDescent="0.25">
      <c r="A1768" s="27"/>
      <c r="B1768" s="98"/>
      <c r="C1768" s="27"/>
      <c r="D1768" s="27"/>
      <c r="E1768" s="27"/>
    </row>
    <row r="1769" spans="1:5" x14ac:dyDescent="0.25">
      <c r="A1769" s="27"/>
      <c r="B1769" s="98"/>
      <c r="C1769" s="27"/>
      <c r="D1769" s="27"/>
      <c r="E1769" s="27"/>
    </row>
    <row r="1770" spans="1:5" x14ac:dyDescent="0.25">
      <c r="A1770" s="27"/>
      <c r="B1770" s="98"/>
      <c r="C1770" s="27"/>
      <c r="D1770" s="27"/>
      <c r="E1770" s="27"/>
    </row>
    <row r="1771" spans="1:5" x14ac:dyDescent="0.25">
      <c r="A1771" s="27"/>
      <c r="B1771" s="98"/>
      <c r="C1771" s="27"/>
      <c r="D1771" s="27"/>
      <c r="E1771" s="27"/>
    </row>
    <row r="1772" spans="1:5" x14ac:dyDescent="0.25">
      <c r="A1772" s="27"/>
      <c r="B1772" s="98"/>
      <c r="C1772" s="27"/>
      <c r="D1772" s="27"/>
      <c r="E1772" s="27"/>
    </row>
    <row r="1773" spans="1:5" x14ac:dyDescent="0.25">
      <c r="A1773" s="27"/>
      <c r="B1773" s="98"/>
      <c r="C1773" s="27"/>
      <c r="D1773" s="27"/>
      <c r="E1773" s="27"/>
    </row>
    <row r="1774" spans="1:5" x14ac:dyDescent="0.25">
      <c r="A1774" s="27"/>
      <c r="B1774" s="98"/>
      <c r="C1774" s="27"/>
      <c r="D1774" s="27"/>
      <c r="E1774" s="27"/>
    </row>
    <row r="1775" spans="1:5" x14ac:dyDescent="0.25">
      <c r="A1775" s="27"/>
      <c r="B1775" s="98"/>
      <c r="C1775" s="27"/>
      <c r="D1775" s="27"/>
      <c r="E1775" s="27"/>
    </row>
    <row r="1776" spans="1:5" x14ac:dyDescent="0.25">
      <c r="A1776" s="27"/>
      <c r="B1776" s="98"/>
      <c r="C1776" s="27"/>
      <c r="D1776" s="27"/>
      <c r="E1776" s="27"/>
    </row>
    <row r="1777" spans="1:5" x14ac:dyDescent="0.25">
      <c r="A1777" s="27"/>
      <c r="B1777" s="98"/>
      <c r="C1777" s="27"/>
      <c r="D1777" s="27"/>
      <c r="E1777" s="27"/>
    </row>
    <row r="1778" spans="1:5" x14ac:dyDescent="0.25">
      <c r="A1778" s="27"/>
      <c r="B1778" s="98"/>
      <c r="C1778" s="27"/>
      <c r="D1778" s="27"/>
      <c r="E1778" s="27"/>
    </row>
    <row r="1779" spans="1:5" x14ac:dyDescent="0.25">
      <c r="A1779" s="27"/>
      <c r="B1779" s="98"/>
      <c r="C1779" s="27"/>
      <c r="D1779" s="27"/>
      <c r="E1779" s="27"/>
    </row>
    <row r="1780" spans="1:5" x14ac:dyDescent="0.25">
      <c r="A1780" s="27"/>
      <c r="B1780" s="98"/>
      <c r="C1780" s="27"/>
      <c r="D1780" s="27"/>
      <c r="E1780" s="27"/>
    </row>
    <row r="1781" spans="1:5" x14ac:dyDescent="0.25">
      <c r="A1781" s="27"/>
      <c r="B1781" s="98"/>
      <c r="C1781" s="27"/>
      <c r="D1781" s="27"/>
      <c r="E1781" s="27"/>
    </row>
    <row r="1782" spans="1:5" x14ac:dyDescent="0.25">
      <c r="A1782" s="27"/>
      <c r="B1782" s="98"/>
      <c r="C1782" s="27"/>
      <c r="D1782" s="27"/>
      <c r="E1782" s="27"/>
    </row>
    <row r="1783" spans="1:5" x14ac:dyDescent="0.25">
      <c r="A1783" s="27"/>
      <c r="B1783" s="98"/>
      <c r="C1783" s="27"/>
      <c r="D1783" s="27"/>
      <c r="E1783" s="27"/>
    </row>
    <row r="1784" spans="1:5" x14ac:dyDescent="0.25">
      <c r="A1784" s="27"/>
      <c r="B1784" s="98"/>
      <c r="C1784" s="27"/>
      <c r="D1784" s="27"/>
      <c r="E1784" s="27"/>
    </row>
    <row r="1785" spans="1:5" x14ac:dyDescent="0.25">
      <c r="A1785" s="27"/>
      <c r="B1785" s="98"/>
      <c r="C1785" s="27"/>
      <c r="D1785" s="27"/>
      <c r="E1785" s="27"/>
    </row>
  </sheetData>
  <autoFilter ref="A5:L127"/>
  <sortState ref="M6:M126">
    <sortCondition ref="M6"/>
  </sortState>
  <mergeCells count="6">
    <mergeCell ref="B132:F132"/>
    <mergeCell ref="L3:L4"/>
    <mergeCell ref="B1:L1"/>
    <mergeCell ref="A3:A4"/>
    <mergeCell ref="B3:B4"/>
    <mergeCell ref="B130:F131"/>
  </mergeCells>
  <printOptions horizontalCentered="1"/>
  <pageMargins left="0.25" right="0.25" top="0.75" bottom="0.75" header="0.3" footer="0.3"/>
  <pageSetup paperSize="9" scale="85" fitToHeight="4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</sheetPr>
  <dimension ref="A1:M28"/>
  <sheetViews>
    <sheetView zoomScaleNormal="100" workbookViewId="0">
      <pane xSplit="1" ySplit="6" topLeftCell="B9" activePane="bottomRight" state="frozen"/>
      <selection activeCell="A26" sqref="A26"/>
      <selection pane="topRight" activeCell="A26" sqref="A26"/>
      <selection pane="bottomLeft" activeCell="A26" sqref="A26"/>
      <selection pane="bottomRight" activeCell="G19" sqref="G19"/>
    </sheetView>
  </sheetViews>
  <sheetFormatPr defaultRowHeight="12.5" x14ac:dyDescent="0.25"/>
  <cols>
    <col min="1" max="1" width="22.6328125" customWidth="1"/>
    <col min="2" max="2" width="15.6328125" customWidth="1"/>
    <col min="3" max="3" width="10.6328125" customWidth="1"/>
    <col min="4" max="4" width="10.453125" customWidth="1"/>
    <col min="5" max="5" width="13.6328125" customWidth="1"/>
    <col min="6" max="6" width="14.08984375" customWidth="1"/>
    <col min="7" max="7" width="17.36328125" customWidth="1"/>
    <col min="8" max="8" width="11.90625" customWidth="1"/>
    <col min="11" max="12" width="10.6328125" customWidth="1"/>
  </cols>
  <sheetData>
    <row r="1" spans="1:13" ht="30.75" customHeight="1" x14ac:dyDescent="0.25">
      <c r="A1" s="315" t="s">
        <v>333</v>
      </c>
      <c r="B1" s="315"/>
      <c r="C1" s="315"/>
      <c r="D1" s="315"/>
      <c r="E1" s="315"/>
      <c r="F1" s="315"/>
      <c r="G1" s="315"/>
    </row>
    <row r="3" spans="1:13" x14ac:dyDescent="0.25">
      <c r="G3" s="2" t="s">
        <v>216</v>
      </c>
    </row>
    <row r="4" spans="1:13" s="12" customFormat="1" ht="19.5" customHeight="1" x14ac:dyDescent="0.2">
      <c r="A4" s="314" t="s">
        <v>211</v>
      </c>
      <c r="B4" s="314" t="s">
        <v>213</v>
      </c>
      <c r="C4" s="314"/>
      <c r="D4" s="314"/>
      <c r="E4" s="314"/>
      <c r="F4" s="314"/>
      <c r="G4" s="314"/>
    </row>
    <row r="5" spans="1:13" s="12" customFormat="1" ht="19.5" customHeight="1" x14ac:dyDescent="0.2">
      <c r="A5" s="314"/>
      <c r="B5" s="311" t="s">
        <v>287</v>
      </c>
      <c r="C5" s="316" t="s">
        <v>270</v>
      </c>
      <c r="D5" s="317"/>
      <c r="E5" s="318" t="s">
        <v>215</v>
      </c>
      <c r="F5" s="311" t="s">
        <v>288</v>
      </c>
      <c r="G5" s="320" t="s">
        <v>214</v>
      </c>
    </row>
    <row r="6" spans="1:13" s="45" customFormat="1" ht="45" customHeight="1" x14ac:dyDescent="0.2">
      <c r="A6" s="314"/>
      <c r="B6" s="312"/>
      <c r="C6" s="111" t="s">
        <v>271</v>
      </c>
      <c r="D6" s="111" t="s">
        <v>272</v>
      </c>
      <c r="E6" s="319"/>
      <c r="F6" s="312"/>
      <c r="G6" s="321"/>
    </row>
    <row r="7" spans="1:13" s="45" customFormat="1" ht="13.5" customHeight="1" x14ac:dyDescent="0.2">
      <c r="A7" s="1">
        <v>1</v>
      </c>
      <c r="B7" s="1" t="s">
        <v>273</v>
      </c>
      <c r="C7" s="88">
        <v>3</v>
      </c>
      <c r="D7" s="88">
        <v>4</v>
      </c>
      <c r="E7" s="1">
        <v>5</v>
      </c>
      <c r="F7" s="1">
        <v>6</v>
      </c>
      <c r="G7" s="1" t="s">
        <v>274</v>
      </c>
    </row>
    <row r="8" spans="1:13" ht="18.75" customHeight="1" x14ac:dyDescent="0.25">
      <c r="A8" s="4" t="s">
        <v>185</v>
      </c>
      <c r="B8" s="56">
        <v>108704</v>
      </c>
      <c r="C8" s="56">
        <v>65859.899999999994</v>
      </c>
      <c r="D8" s="56">
        <v>42844.100000000006</v>
      </c>
      <c r="E8" s="185">
        <v>6</v>
      </c>
      <c r="F8" s="186">
        <v>66.8</v>
      </c>
      <c r="G8" s="56">
        <v>108770.8</v>
      </c>
      <c r="H8" s="207"/>
      <c r="I8" s="207"/>
      <c r="J8" s="207"/>
      <c r="K8" s="207"/>
      <c r="L8" s="207"/>
      <c r="M8" s="207"/>
    </row>
    <row r="9" spans="1:13" x14ac:dyDescent="0.25">
      <c r="A9" s="4" t="s">
        <v>186</v>
      </c>
      <c r="B9" s="56">
        <v>190334.1</v>
      </c>
      <c r="C9" s="56">
        <v>20284.7</v>
      </c>
      <c r="D9" s="56">
        <v>170049.4</v>
      </c>
      <c r="E9" s="185">
        <v>7</v>
      </c>
      <c r="F9" s="186">
        <v>78</v>
      </c>
      <c r="G9" s="56">
        <v>190412.1</v>
      </c>
      <c r="H9" s="207"/>
      <c r="I9" s="207"/>
      <c r="J9" s="207"/>
      <c r="K9" s="207"/>
      <c r="L9" s="207"/>
      <c r="M9" s="207"/>
    </row>
    <row r="10" spans="1:13" x14ac:dyDescent="0.25">
      <c r="A10" s="4" t="s">
        <v>187</v>
      </c>
      <c r="B10" s="56">
        <v>177755.80000000002</v>
      </c>
      <c r="C10" s="56">
        <v>78823.100000000006</v>
      </c>
      <c r="D10" s="56">
        <v>98932.700000000012</v>
      </c>
      <c r="E10" s="185">
        <v>14</v>
      </c>
      <c r="F10" s="186">
        <v>155.9</v>
      </c>
      <c r="G10" s="56">
        <v>177911.7</v>
      </c>
      <c r="H10" s="207"/>
      <c r="I10" s="207"/>
      <c r="J10" s="207"/>
      <c r="K10" s="207"/>
      <c r="L10" s="207"/>
      <c r="M10" s="207"/>
    </row>
    <row r="11" spans="1:13" x14ac:dyDescent="0.25">
      <c r="A11" s="4" t="s">
        <v>188</v>
      </c>
      <c r="B11" s="56">
        <v>630332.1</v>
      </c>
      <c r="C11" s="56">
        <v>560266.1</v>
      </c>
      <c r="D11" s="56">
        <v>70066</v>
      </c>
      <c r="E11" s="185">
        <v>8</v>
      </c>
      <c r="F11" s="186">
        <v>89.1</v>
      </c>
      <c r="G11" s="56">
        <v>630421.19999999995</v>
      </c>
      <c r="H11" s="207"/>
      <c r="I11" s="207"/>
      <c r="J11" s="207"/>
      <c r="K11" s="207"/>
      <c r="L11" s="207"/>
      <c r="M11" s="207"/>
    </row>
    <row r="12" spans="1:13" x14ac:dyDescent="0.25">
      <c r="A12" s="4" t="s">
        <v>285</v>
      </c>
      <c r="B12" s="56">
        <v>165998.5</v>
      </c>
      <c r="C12" s="56">
        <v>123125.4</v>
      </c>
      <c r="D12" s="56">
        <v>42873.1</v>
      </c>
      <c r="E12" s="185">
        <v>7</v>
      </c>
      <c r="F12" s="186">
        <v>78</v>
      </c>
      <c r="G12" s="56">
        <v>166076.5</v>
      </c>
      <c r="H12" s="207"/>
      <c r="I12" s="207"/>
      <c r="J12" s="207"/>
      <c r="K12" s="207"/>
      <c r="L12" s="207"/>
      <c r="M12" s="207"/>
    </row>
    <row r="13" spans="1:13" x14ac:dyDescent="0.25">
      <c r="A13" s="4" t="s">
        <v>189</v>
      </c>
      <c r="B13" s="56">
        <v>285057</v>
      </c>
      <c r="C13" s="56">
        <v>110770.79999999999</v>
      </c>
      <c r="D13" s="56">
        <v>174286.19999999998</v>
      </c>
      <c r="E13" s="185">
        <v>14</v>
      </c>
      <c r="F13" s="186">
        <v>155.9</v>
      </c>
      <c r="G13" s="56">
        <v>285212.90000000002</v>
      </c>
      <c r="H13" s="207"/>
      <c r="I13" s="207"/>
      <c r="J13" s="207"/>
      <c r="K13" s="207"/>
      <c r="L13" s="207"/>
      <c r="M13" s="207"/>
    </row>
    <row r="14" spans="1:13" x14ac:dyDescent="0.25">
      <c r="A14" s="4" t="s">
        <v>190</v>
      </c>
      <c r="B14" s="56">
        <v>47262.8</v>
      </c>
      <c r="C14" s="56">
        <v>19970.599999999999</v>
      </c>
      <c r="D14" s="56">
        <v>27292.2</v>
      </c>
      <c r="E14" s="185">
        <v>6</v>
      </c>
      <c r="F14" s="186">
        <v>66.8</v>
      </c>
      <c r="G14" s="56">
        <v>47329.600000000006</v>
      </c>
      <c r="H14" s="207"/>
      <c r="I14" s="207"/>
      <c r="J14" s="207"/>
      <c r="K14" s="207"/>
      <c r="L14" s="207"/>
      <c r="M14" s="207"/>
    </row>
    <row r="15" spans="1:13" x14ac:dyDescent="0.25">
      <c r="A15" s="4" t="s">
        <v>191</v>
      </c>
      <c r="B15" s="56">
        <v>37690.400000000001</v>
      </c>
      <c r="C15" s="56">
        <v>14393.9</v>
      </c>
      <c r="D15" s="56">
        <v>23296.5</v>
      </c>
      <c r="E15" s="185">
        <v>4</v>
      </c>
      <c r="F15" s="186">
        <v>44.6</v>
      </c>
      <c r="G15" s="56">
        <v>37735</v>
      </c>
      <c r="H15" s="207"/>
      <c r="I15" s="207"/>
      <c r="J15" s="207"/>
      <c r="K15" s="207"/>
      <c r="L15" s="207"/>
      <c r="M15" s="207"/>
    </row>
    <row r="16" spans="1:13" x14ac:dyDescent="0.25">
      <c r="A16" s="4" t="s">
        <v>192</v>
      </c>
      <c r="B16" s="56">
        <v>143953.9</v>
      </c>
      <c r="C16" s="56">
        <v>133271.5</v>
      </c>
      <c r="D16" s="56">
        <v>10682.4</v>
      </c>
      <c r="E16" s="185">
        <v>9</v>
      </c>
      <c r="F16" s="186">
        <v>100.3</v>
      </c>
      <c r="G16" s="56">
        <v>144054.19999999998</v>
      </c>
      <c r="H16" s="207"/>
      <c r="I16" s="207"/>
      <c r="J16" s="207"/>
      <c r="K16" s="207"/>
      <c r="L16" s="207"/>
      <c r="M16" s="207"/>
    </row>
    <row r="17" spans="1:13" x14ac:dyDescent="0.25">
      <c r="A17" s="4" t="s">
        <v>193</v>
      </c>
      <c r="B17" s="56">
        <v>86034.5</v>
      </c>
      <c r="C17" s="56">
        <v>46599.399999999994</v>
      </c>
      <c r="D17" s="56">
        <v>39435.1</v>
      </c>
      <c r="E17" s="185">
        <v>5</v>
      </c>
      <c r="F17" s="186">
        <v>55.7</v>
      </c>
      <c r="G17" s="56">
        <v>86090.2</v>
      </c>
      <c r="H17" s="207"/>
      <c r="I17" s="207"/>
      <c r="J17" s="207"/>
      <c r="K17" s="207"/>
      <c r="L17" s="207"/>
      <c r="M17" s="207"/>
    </row>
    <row r="18" spans="1:13" x14ac:dyDescent="0.25">
      <c r="A18" s="4" t="s">
        <v>194</v>
      </c>
      <c r="B18" s="56">
        <v>69813.200000000012</v>
      </c>
      <c r="C18" s="56">
        <v>18058.400000000001</v>
      </c>
      <c r="D18" s="56">
        <v>51754.8</v>
      </c>
      <c r="E18" s="185">
        <v>7</v>
      </c>
      <c r="F18" s="186">
        <v>78</v>
      </c>
      <c r="G18" s="56">
        <v>69891.200000000012</v>
      </c>
      <c r="H18" s="207"/>
      <c r="I18" s="207"/>
      <c r="J18" s="207"/>
      <c r="K18" s="207"/>
      <c r="L18" s="207"/>
      <c r="M18" s="207"/>
    </row>
    <row r="19" spans="1:13" x14ac:dyDescent="0.25">
      <c r="A19" s="4" t="s">
        <v>195</v>
      </c>
      <c r="B19" s="56">
        <v>169076.3</v>
      </c>
      <c r="C19" s="56">
        <v>31770.399999999998</v>
      </c>
      <c r="D19" s="56">
        <v>137305.9</v>
      </c>
      <c r="E19" s="185">
        <v>13</v>
      </c>
      <c r="F19" s="186">
        <v>144.80000000000001</v>
      </c>
      <c r="G19" s="56">
        <v>169221.09999999998</v>
      </c>
      <c r="H19" s="207"/>
      <c r="I19" s="207"/>
      <c r="J19" s="207"/>
      <c r="K19" s="207"/>
      <c r="L19" s="207"/>
      <c r="M19" s="207"/>
    </row>
    <row r="20" spans="1:13" x14ac:dyDescent="0.25">
      <c r="A20" s="4" t="s">
        <v>196</v>
      </c>
      <c r="B20" s="56">
        <v>84371</v>
      </c>
      <c r="C20" s="56">
        <v>67477</v>
      </c>
      <c r="D20" s="56">
        <v>16894</v>
      </c>
      <c r="E20" s="185">
        <v>5</v>
      </c>
      <c r="F20" s="186">
        <v>55.7</v>
      </c>
      <c r="G20" s="56">
        <v>84426.7</v>
      </c>
      <c r="H20" s="207"/>
      <c r="I20" s="207"/>
      <c r="J20" s="207"/>
      <c r="K20" s="207"/>
      <c r="L20" s="207"/>
      <c r="M20" s="207"/>
    </row>
    <row r="21" spans="1:13" x14ac:dyDescent="0.25">
      <c r="A21" s="4" t="s">
        <v>197</v>
      </c>
      <c r="B21" s="56">
        <v>71962.5</v>
      </c>
      <c r="C21" s="56">
        <v>26704.1</v>
      </c>
      <c r="D21" s="56">
        <v>45258.400000000001</v>
      </c>
      <c r="E21" s="185">
        <v>10</v>
      </c>
      <c r="F21" s="186">
        <v>111.4</v>
      </c>
      <c r="G21" s="56">
        <v>72073.899999999994</v>
      </c>
      <c r="H21" s="207"/>
      <c r="I21" s="207"/>
      <c r="J21" s="207"/>
      <c r="K21" s="207"/>
      <c r="L21" s="207"/>
      <c r="M21" s="207"/>
    </row>
    <row r="22" spans="1:13" x14ac:dyDescent="0.25">
      <c r="A22" s="4" t="s">
        <v>198</v>
      </c>
      <c r="B22" s="56">
        <v>153966.59999999998</v>
      </c>
      <c r="C22" s="56">
        <v>97954.9</v>
      </c>
      <c r="D22" s="56">
        <v>56011.7</v>
      </c>
      <c r="E22" s="185">
        <v>7</v>
      </c>
      <c r="F22" s="186">
        <v>78</v>
      </c>
      <c r="G22" s="56">
        <v>154044.59999999998</v>
      </c>
      <c r="H22" s="207"/>
      <c r="I22" s="207"/>
      <c r="J22" s="207"/>
      <c r="K22" s="207"/>
      <c r="L22" s="207"/>
      <c r="M22" s="207"/>
    </row>
    <row r="23" spans="1:13" x14ac:dyDescent="0.25">
      <c r="A23" s="4" t="s">
        <v>199</v>
      </c>
      <c r="B23" s="56">
        <v>121806</v>
      </c>
      <c r="C23" s="56">
        <v>63841.1</v>
      </c>
      <c r="D23" s="56">
        <v>57964.9</v>
      </c>
      <c r="E23" s="185">
        <v>9</v>
      </c>
      <c r="F23" s="186">
        <v>100.3</v>
      </c>
      <c r="G23" s="56">
        <v>121906.3</v>
      </c>
      <c r="H23" s="207"/>
      <c r="I23" s="207"/>
      <c r="J23" s="207"/>
      <c r="K23" s="207"/>
      <c r="L23" s="207"/>
      <c r="M23" s="207"/>
    </row>
    <row r="24" spans="1:13" x14ac:dyDescent="0.25">
      <c r="A24" s="4" t="s">
        <v>284</v>
      </c>
      <c r="B24" s="56">
        <v>143133.4</v>
      </c>
      <c r="C24" s="56">
        <v>127917.1</v>
      </c>
      <c r="D24" s="56">
        <v>15216.300000000001</v>
      </c>
      <c r="E24" s="185">
        <v>9</v>
      </c>
      <c r="F24" s="186">
        <v>100.3</v>
      </c>
      <c r="G24" s="56">
        <v>143233.69999999998</v>
      </c>
      <c r="H24" s="207"/>
      <c r="I24" s="207"/>
      <c r="J24" s="207"/>
      <c r="K24" s="207"/>
      <c r="L24" s="207"/>
      <c r="M24" s="207"/>
    </row>
    <row r="25" spans="1:13" s="10" customFormat="1" ht="19.5" customHeight="1" x14ac:dyDescent="0.25">
      <c r="A25" s="16" t="s">
        <v>212</v>
      </c>
      <c r="B25" s="76">
        <v>2687252.0999999996</v>
      </c>
      <c r="C25" s="76">
        <v>1607088.4</v>
      </c>
      <c r="D25" s="76">
        <v>1080163.7</v>
      </c>
      <c r="E25" s="187">
        <v>140</v>
      </c>
      <c r="F25" s="188">
        <v>1559.6000000000001</v>
      </c>
      <c r="G25" s="56">
        <v>2688811.7</v>
      </c>
      <c r="H25" s="208"/>
      <c r="I25" s="208"/>
      <c r="J25" s="208"/>
      <c r="K25" s="208"/>
      <c r="L25" s="208"/>
      <c r="M25" s="208"/>
    </row>
    <row r="26" spans="1:13" x14ac:dyDescent="0.25">
      <c r="B26" s="19"/>
      <c r="C26" s="19"/>
      <c r="D26" s="19"/>
      <c r="F26" s="8"/>
      <c r="G26" s="19"/>
    </row>
    <row r="27" spans="1:13" x14ac:dyDescent="0.25">
      <c r="E27" s="29"/>
    </row>
    <row r="28" spans="1:13" ht="15.5" x14ac:dyDescent="0.35">
      <c r="A28" s="265">
        <v>1559.6</v>
      </c>
      <c r="B28" s="266" t="s">
        <v>381</v>
      </c>
      <c r="C28" s="266"/>
      <c r="D28" s="266"/>
      <c r="E28" s="267"/>
      <c r="F28" s="267"/>
      <c r="G28" s="49"/>
    </row>
  </sheetData>
  <autoFilter ref="A7:G25"/>
  <mergeCells count="8">
    <mergeCell ref="A4:A6"/>
    <mergeCell ref="B4:G4"/>
    <mergeCell ref="A1:G1"/>
    <mergeCell ref="B5:B6"/>
    <mergeCell ref="C5:D5"/>
    <mergeCell ref="E5:E6"/>
    <mergeCell ref="F5:F6"/>
    <mergeCell ref="G5:G6"/>
  </mergeCells>
  <phoneticPr fontId="0" type="noConversion"/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C1731"/>
  <sheetViews>
    <sheetView zoomScaleNormal="100" workbookViewId="0">
      <pane xSplit="1" ySplit="5" topLeftCell="B6" activePane="bottomRight" state="frozen"/>
      <selection sqref="A1:N1"/>
      <selection pane="topRight" sqref="A1:N1"/>
      <selection pane="bottomLeft" sqref="A1:N1"/>
      <selection pane="bottomRight" activeCell="L71" sqref="L71"/>
    </sheetView>
  </sheetViews>
  <sheetFormatPr defaultColWidth="9.08984375" defaultRowHeight="12.5" x14ac:dyDescent="0.25"/>
  <cols>
    <col min="1" max="1" width="34.453125" style="24" customWidth="1"/>
    <col min="2" max="2" width="20.6328125" style="112" customWidth="1"/>
    <col min="3" max="3" width="10.36328125" style="24" customWidth="1"/>
    <col min="4" max="4" width="13.54296875" style="24" customWidth="1"/>
    <col min="5" max="5" width="11.90625" style="24" customWidth="1"/>
    <col min="6" max="6" width="10.36328125" style="24" bestFit="1" customWidth="1"/>
    <col min="7" max="7" width="11.6328125" style="24" bestFit="1" customWidth="1"/>
    <col min="8" max="8" width="8.6328125" style="24" customWidth="1"/>
    <col min="9" max="9" width="10.36328125" style="24" customWidth="1"/>
    <col min="10" max="11" width="13.08984375" style="24" customWidth="1"/>
    <col min="12" max="12" width="19.36328125" style="24" customWidth="1"/>
    <col min="13" max="16384" width="9.08984375" style="24"/>
  </cols>
  <sheetData>
    <row r="1" spans="1:12 16383:16383" ht="28.25" customHeight="1" x14ac:dyDescent="0.25">
      <c r="B1" s="310" t="s">
        <v>345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 16383:16383" x14ac:dyDescent="0.25">
      <c r="I2" s="114"/>
      <c r="J2" s="28"/>
    </row>
    <row r="3" spans="1:12 16383:16383" ht="78.650000000000006" customHeight="1" x14ac:dyDescent="0.25">
      <c r="A3" s="311" t="s">
        <v>237</v>
      </c>
      <c r="B3" s="311" t="s">
        <v>238</v>
      </c>
      <c r="C3" s="110" t="s">
        <v>375</v>
      </c>
      <c r="D3" s="109" t="s">
        <v>254</v>
      </c>
      <c r="E3" s="109" t="s">
        <v>240</v>
      </c>
      <c r="F3" s="109" t="s">
        <v>201</v>
      </c>
      <c r="G3" s="206" t="s">
        <v>349</v>
      </c>
      <c r="H3" s="109" t="s">
        <v>6</v>
      </c>
      <c r="I3" s="109" t="s">
        <v>225</v>
      </c>
      <c r="J3" s="109" t="s">
        <v>301</v>
      </c>
      <c r="K3" s="109" t="s">
        <v>303</v>
      </c>
      <c r="L3" s="308" t="s">
        <v>286</v>
      </c>
    </row>
    <row r="4" spans="1:12 16383:16383" ht="17.399999999999999" customHeight="1" x14ac:dyDescent="0.25">
      <c r="A4" s="312"/>
      <c r="B4" s="312"/>
      <c r="C4" s="110" t="s">
        <v>308</v>
      </c>
      <c r="D4" s="110" t="s">
        <v>311</v>
      </c>
      <c r="E4" s="110" t="s">
        <v>310</v>
      </c>
      <c r="F4" s="110" t="s">
        <v>307</v>
      </c>
      <c r="G4" s="110" t="s">
        <v>312</v>
      </c>
      <c r="H4" s="110" t="s">
        <v>306</v>
      </c>
      <c r="I4" s="110" t="s">
        <v>305</v>
      </c>
      <c r="J4" s="110" t="s">
        <v>302</v>
      </c>
      <c r="K4" s="110" t="s">
        <v>304</v>
      </c>
      <c r="L4" s="309"/>
    </row>
    <row r="5" spans="1:12 16383:16383" s="34" customFormat="1" ht="30.75" customHeight="1" x14ac:dyDescent="0.2">
      <c r="A5" s="96">
        <v>1</v>
      </c>
      <c r="B5" s="26">
        <v>2</v>
      </c>
      <c r="C5" s="6">
        <v>3</v>
      </c>
      <c r="D5" s="6">
        <v>4</v>
      </c>
      <c r="E5" s="6" t="s">
        <v>309</v>
      </c>
      <c r="F5" s="40" t="s">
        <v>250</v>
      </c>
      <c r="G5" s="33">
        <v>7</v>
      </c>
      <c r="H5" s="6" t="s">
        <v>248</v>
      </c>
      <c r="I5" s="6" t="s">
        <v>249</v>
      </c>
      <c r="J5" s="50" t="s">
        <v>325</v>
      </c>
      <c r="K5" s="50">
        <v>11</v>
      </c>
      <c r="L5" s="50" t="s">
        <v>313</v>
      </c>
      <c r="XFC5" s="34">
        <f>SUM(A5:XFB5)</f>
        <v>28</v>
      </c>
    </row>
    <row r="6" spans="1:12 16383:16383" x14ac:dyDescent="0.25">
      <c r="A6" s="23" t="s">
        <v>9</v>
      </c>
      <c r="B6" s="60" t="s">
        <v>185</v>
      </c>
      <c r="C6" s="36">
        <v>14606</v>
      </c>
      <c r="D6" s="77">
        <v>0.96335652664166094</v>
      </c>
      <c r="E6" s="77">
        <v>1.0205395043132959</v>
      </c>
      <c r="F6" s="78">
        <v>0.96642904372669625</v>
      </c>
      <c r="G6" s="25">
        <v>63275.1</v>
      </c>
      <c r="H6" s="79">
        <v>0.63215816131775926</v>
      </c>
      <c r="I6" s="78">
        <v>0.65411751170066457</v>
      </c>
      <c r="J6" s="116">
        <v>0.33427088240893693</v>
      </c>
      <c r="K6" s="30">
        <v>1.5367764599708362</v>
      </c>
      <c r="L6" s="20">
        <v>28814.1</v>
      </c>
    </row>
    <row r="7" spans="1:12 16383:16383" x14ac:dyDescent="0.25">
      <c r="A7" s="23" t="s">
        <v>12</v>
      </c>
      <c r="B7" s="60" t="s">
        <v>185</v>
      </c>
      <c r="C7" s="36">
        <v>4389</v>
      </c>
      <c r="D7" s="77">
        <v>0.96335652664166094</v>
      </c>
      <c r="E7" s="77">
        <v>1.0683526999316473</v>
      </c>
      <c r="F7" s="78">
        <v>1.0117071154952688</v>
      </c>
      <c r="G7" s="25">
        <v>16577.2</v>
      </c>
      <c r="H7" s="79">
        <v>0.55114998711222274</v>
      </c>
      <c r="I7" s="78">
        <v>0.54477227516820814</v>
      </c>
      <c r="J7" s="116">
        <v>0.46055712838304608</v>
      </c>
      <c r="K7" s="30">
        <v>2.1173646602726315</v>
      </c>
      <c r="L7" s="20">
        <v>11929.6</v>
      </c>
    </row>
    <row r="8" spans="1:12 16383:16383" x14ac:dyDescent="0.25">
      <c r="A8" s="23" t="s">
        <v>13</v>
      </c>
      <c r="B8" s="60" t="s">
        <v>185</v>
      </c>
      <c r="C8" s="36">
        <v>19250</v>
      </c>
      <c r="D8" s="77">
        <v>0.96335652664166094</v>
      </c>
      <c r="E8" s="77">
        <v>1.0155844155844156</v>
      </c>
      <c r="F8" s="78">
        <v>0.96173668087195796</v>
      </c>
      <c r="G8" s="25">
        <v>95375.1</v>
      </c>
      <c r="H8" s="79">
        <v>0.72298365290691702</v>
      </c>
      <c r="I8" s="78">
        <v>0.75174802759048798</v>
      </c>
      <c r="J8" s="116">
        <v>0.23875302796504097</v>
      </c>
      <c r="K8" s="30">
        <v>1.0976428173440695</v>
      </c>
      <c r="L8" s="20">
        <v>27124.1</v>
      </c>
    </row>
    <row r="9" spans="1:12 16383:16383" x14ac:dyDescent="0.25">
      <c r="A9" s="23" t="s">
        <v>17</v>
      </c>
      <c r="B9" s="61" t="s">
        <v>186</v>
      </c>
      <c r="C9" s="36">
        <v>11490</v>
      </c>
      <c r="D9" s="77">
        <v>0.99172441357314745</v>
      </c>
      <c r="E9" s="77">
        <v>1.0261096605744124</v>
      </c>
      <c r="F9" s="78">
        <v>1.0003175526518013</v>
      </c>
      <c r="G9" s="25">
        <v>54467.7</v>
      </c>
      <c r="H9" s="79">
        <v>0.69174051572370121</v>
      </c>
      <c r="I9" s="78">
        <v>0.69152092142132782</v>
      </c>
      <c r="J9" s="116">
        <v>0.30857703692810007</v>
      </c>
      <c r="K9" s="30">
        <v>1.4186516127914384</v>
      </c>
      <c r="L9" s="20">
        <v>20924.7</v>
      </c>
    </row>
    <row r="10" spans="1:12 16383:16383" x14ac:dyDescent="0.25">
      <c r="A10" s="23" t="s">
        <v>23</v>
      </c>
      <c r="B10" s="61" t="s">
        <v>187</v>
      </c>
      <c r="C10" s="36">
        <v>43309</v>
      </c>
      <c r="D10" s="77">
        <v>0.97638014148844887</v>
      </c>
      <c r="E10" s="77">
        <v>1.0069269666812903</v>
      </c>
      <c r="F10" s="78">
        <v>0.96642914401319935</v>
      </c>
      <c r="G10" s="25">
        <v>245348.4</v>
      </c>
      <c r="H10" s="79">
        <v>0.8266644839192806</v>
      </c>
      <c r="I10" s="78">
        <v>0.85538033392336332</v>
      </c>
      <c r="J10" s="116">
        <v>0.13976466009391872</v>
      </c>
      <c r="K10" s="30">
        <v>0.64255384142432004</v>
      </c>
      <c r="L10" s="20">
        <v>35723.300000000003</v>
      </c>
    </row>
    <row r="11" spans="1:12 16383:16383" x14ac:dyDescent="0.25">
      <c r="A11" s="23" t="s">
        <v>28</v>
      </c>
      <c r="B11" s="61" t="s">
        <v>187</v>
      </c>
      <c r="C11" s="36">
        <v>7750</v>
      </c>
      <c r="D11" s="77">
        <v>0.97638014148844887</v>
      </c>
      <c r="E11" s="77">
        <v>1.0387096774193549</v>
      </c>
      <c r="F11" s="78">
        <v>0.99693357874319999</v>
      </c>
      <c r="G11" s="25">
        <v>26158.9</v>
      </c>
      <c r="H11" s="79">
        <v>0.49254053798922487</v>
      </c>
      <c r="I11" s="78">
        <v>0.49405552033883127</v>
      </c>
      <c r="J11" s="116">
        <v>0.50439304075397506</v>
      </c>
      <c r="K11" s="30">
        <v>2.318895818917118</v>
      </c>
      <c r="L11" s="20">
        <v>23069.9</v>
      </c>
    </row>
    <row r="12" spans="1:12 16383:16383" x14ac:dyDescent="0.25">
      <c r="A12" s="23" t="s">
        <v>34</v>
      </c>
      <c r="B12" s="61" t="s">
        <v>187</v>
      </c>
      <c r="C12" s="36">
        <v>12644</v>
      </c>
      <c r="D12" s="77">
        <v>0.97638014148844887</v>
      </c>
      <c r="E12" s="77">
        <v>1.0237266687757038</v>
      </c>
      <c r="F12" s="78">
        <v>0.9825531751018608</v>
      </c>
      <c r="G12" s="25">
        <v>59063.3</v>
      </c>
      <c r="H12" s="79">
        <v>0.68164370199419511</v>
      </c>
      <c r="I12" s="78">
        <v>0.69374739125292573</v>
      </c>
      <c r="J12" s="116">
        <v>0.30090947310766575</v>
      </c>
      <c r="K12" s="30">
        <v>1.3834007662335495</v>
      </c>
      <c r="L12" s="20">
        <v>22454.1</v>
      </c>
    </row>
    <row r="13" spans="1:12 16383:16383" x14ac:dyDescent="0.25">
      <c r="A13" s="23" t="s">
        <v>39</v>
      </c>
      <c r="B13" s="61" t="s">
        <v>188</v>
      </c>
      <c r="C13" s="36">
        <v>76974</v>
      </c>
      <c r="D13" s="77">
        <v>1.0099106940806641</v>
      </c>
      <c r="E13" s="77">
        <v>1.0038974199080208</v>
      </c>
      <c r="F13" s="78">
        <v>0.99661040631727416</v>
      </c>
      <c r="G13" s="25">
        <v>758296.2</v>
      </c>
      <c r="H13" s="79">
        <v>1.437536992771961</v>
      </c>
      <c r="I13" s="78">
        <v>1.4424262316144394</v>
      </c>
      <c r="J13" s="116">
        <v>0</v>
      </c>
      <c r="K13" s="30">
        <v>0</v>
      </c>
      <c r="L13" s="20">
        <v>0</v>
      </c>
    </row>
    <row r="14" spans="1:12 16383:16383" x14ac:dyDescent="0.25">
      <c r="A14" s="23" t="s">
        <v>40</v>
      </c>
      <c r="B14" s="61" t="s">
        <v>188</v>
      </c>
      <c r="C14" s="36">
        <v>8115</v>
      </c>
      <c r="D14" s="77">
        <v>1.0099106940806641</v>
      </c>
      <c r="E14" s="77">
        <v>1.0369685767097967</v>
      </c>
      <c r="F14" s="78">
        <v>1.0294415087426794</v>
      </c>
      <c r="G14" s="25">
        <v>31847.3</v>
      </c>
      <c r="H14" s="79">
        <v>0.57267509962595553</v>
      </c>
      <c r="I14" s="78">
        <v>0.55629688016505097</v>
      </c>
      <c r="J14" s="116">
        <v>0.45676640911672378</v>
      </c>
      <c r="K14" s="30">
        <v>2.099937213128984</v>
      </c>
      <c r="L14" s="20">
        <v>21875.5</v>
      </c>
    </row>
    <row r="15" spans="1:12 16383:16383" x14ac:dyDescent="0.25">
      <c r="A15" s="23" t="s">
        <v>263</v>
      </c>
      <c r="B15" s="61" t="s">
        <v>188</v>
      </c>
      <c r="C15" s="36">
        <v>74137</v>
      </c>
      <c r="D15" s="77">
        <v>1.0099106940806641</v>
      </c>
      <c r="E15" s="77">
        <v>1.0040465624452029</v>
      </c>
      <c r="F15" s="78">
        <v>0.99675846627004672</v>
      </c>
      <c r="G15" s="25">
        <v>436209.5</v>
      </c>
      <c r="H15" s="79">
        <v>0.85858701658624337</v>
      </c>
      <c r="I15" s="78">
        <v>0.86137920633786791</v>
      </c>
      <c r="J15" s="116">
        <v>0.1381714496838034</v>
      </c>
      <c r="K15" s="30">
        <v>0.63522921824326073</v>
      </c>
      <c r="L15" s="20">
        <v>60454.6</v>
      </c>
    </row>
    <row r="16" spans="1:12 16383:16383" x14ac:dyDescent="0.25">
      <c r="A16" s="23" t="s">
        <v>42</v>
      </c>
      <c r="B16" s="61" t="s">
        <v>188</v>
      </c>
      <c r="C16" s="36">
        <v>11054</v>
      </c>
      <c r="D16" s="77">
        <v>1.0099106940806641</v>
      </c>
      <c r="E16" s="77">
        <v>1.0271394970146552</v>
      </c>
      <c r="F16" s="78">
        <v>1.0196837756173192</v>
      </c>
      <c r="G16" s="25">
        <v>129404.3</v>
      </c>
      <c r="H16" s="79">
        <v>1.7082579590785292</v>
      </c>
      <c r="I16" s="78">
        <v>1.6752820824714461</v>
      </c>
      <c r="J16" s="116">
        <v>0</v>
      </c>
      <c r="K16" s="30">
        <v>0</v>
      </c>
      <c r="L16" s="20">
        <v>0</v>
      </c>
    </row>
    <row r="17" spans="1:12" x14ac:dyDescent="0.25">
      <c r="A17" s="23" t="s">
        <v>45</v>
      </c>
      <c r="B17" s="61" t="s">
        <v>188</v>
      </c>
      <c r="C17" s="36">
        <v>10633</v>
      </c>
      <c r="D17" s="77">
        <v>1.0099106940806641</v>
      </c>
      <c r="E17" s="77">
        <v>1.0282140505971975</v>
      </c>
      <c r="F17" s="78">
        <v>1.020750529312737</v>
      </c>
      <c r="G17" s="25">
        <v>94737.5</v>
      </c>
      <c r="H17" s="79">
        <v>1.3001405733139035</v>
      </c>
      <c r="I17" s="78">
        <v>1.2737104081535746</v>
      </c>
      <c r="J17" s="116">
        <v>0</v>
      </c>
      <c r="K17" s="30">
        <v>0</v>
      </c>
      <c r="L17" s="20">
        <v>0</v>
      </c>
    </row>
    <row r="18" spans="1:12" x14ac:dyDescent="0.25">
      <c r="A18" s="23" t="s">
        <v>281</v>
      </c>
      <c r="B18" s="61" t="s">
        <v>188</v>
      </c>
      <c r="C18" s="36">
        <v>90571</v>
      </c>
      <c r="D18" s="77">
        <v>1.0099106940806641</v>
      </c>
      <c r="E18" s="77">
        <v>1.0033123185125481</v>
      </c>
      <c r="F18" s="78">
        <v>0.99602955201093235</v>
      </c>
      <c r="G18" s="25">
        <v>250222</v>
      </c>
      <c r="H18" s="79">
        <v>0.40314430902793347</v>
      </c>
      <c r="I18" s="78">
        <v>0.40475135322441574</v>
      </c>
      <c r="J18" s="116">
        <v>0.59288524298299883</v>
      </c>
      <c r="K18" s="30">
        <v>2.7257297384511956</v>
      </c>
      <c r="L18" s="56">
        <v>316909.60000000003</v>
      </c>
    </row>
    <row r="19" spans="1:12" x14ac:dyDescent="0.25">
      <c r="A19" s="23" t="s">
        <v>47</v>
      </c>
      <c r="B19" s="61" t="s">
        <v>188</v>
      </c>
      <c r="C19" s="36">
        <v>8065</v>
      </c>
      <c r="D19" s="77">
        <v>1.0099106940806641</v>
      </c>
      <c r="E19" s="77">
        <v>1.037197768133912</v>
      </c>
      <c r="F19" s="78">
        <v>1.0296690365296646</v>
      </c>
      <c r="G19" s="25">
        <v>50662.9</v>
      </c>
      <c r="H19" s="79">
        <v>0.91666337418241162</v>
      </c>
      <c r="I19" s="78">
        <v>0.8902504995895375</v>
      </c>
      <c r="J19" s="116">
        <v>0.11300566234725294</v>
      </c>
      <c r="K19" s="30">
        <v>0.51953206479472869</v>
      </c>
      <c r="L19" s="20">
        <v>5378.7</v>
      </c>
    </row>
    <row r="20" spans="1:12" x14ac:dyDescent="0.25">
      <c r="A20" s="23" t="s">
        <v>49</v>
      </c>
      <c r="B20" s="61" t="s">
        <v>188</v>
      </c>
      <c r="C20" s="36">
        <v>13629</v>
      </c>
      <c r="D20" s="77">
        <v>1.0099106940806641</v>
      </c>
      <c r="E20" s="77">
        <v>1.022011886418666</v>
      </c>
      <c r="F20" s="78">
        <v>1.0145933849278266</v>
      </c>
      <c r="G20" s="25">
        <v>629239.1</v>
      </c>
      <c r="H20" s="79">
        <v>6.7371453166577426</v>
      </c>
      <c r="I20" s="78">
        <v>6.6402417133214326</v>
      </c>
      <c r="J20" s="116">
        <v>0</v>
      </c>
      <c r="K20" s="30">
        <v>0</v>
      </c>
      <c r="L20" s="20">
        <v>0</v>
      </c>
    </row>
    <row r="21" spans="1:12" x14ac:dyDescent="0.25">
      <c r="A21" s="23" t="s">
        <v>50</v>
      </c>
      <c r="B21" s="61" t="s">
        <v>188</v>
      </c>
      <c r="C21" s="36">
        <v>61716</v>
      </c>
      <c r="D21" s="77">
        <v>1.0099106940806641</v>
      </c>
      <c r="E21" s="77">
        <v>1.0048609760839977</v>
      </c>
      <c r="F21" s="78">
        <v>0.99756696830558755</v>
      </c>
      <c r="G21" s="25">
        <v>201628</v>
      </c>
      <c r="H21" s="79">
        <v>0.47673526332911564</v>
      </c>
      <c r="I21" s="78">
        <v>0.47789800432032342</v>
      </c>
      <c r="J21" s="116">
        <v>0.52083170497647202</v>
      </c>
      <c r="K21" s="30">
        <v>2.3944709094797254</v>
      </c>
      <c r="L21" s="56">
        <v>189701.5</v>
      </c>
    </row>
    <row r="22" spans="1:12" x14ac:dyDescent="0.25">
      <c r="A22" s="23" t="s">
        <v>51</v>
      </c>
      <c r="B22" s="61" t="s">
        <v>188</v>
      </c>
      <c r="C22" s="36">
        <v>6545</v>
      </c>
      <c r="D22" s="77">
        <v>1.0099106940806641</v>
      </c>
      <c r="E22" s="77">
        <v>1.0458365164247516</v>
      </c>
      <c r="F22" s="78">
        <v>1.0382450785370194</v>
      </c>
      <c r="G22" s="25">
        <v>74272.399999999994</v>
      </c>
      <c r="H22" s="79">
        <v>1.6559301444927541</v>
      </c>
      <c r="I22" s="78">
        <v>1.5949318506051657</v>
      </c>
      <c r="J22" s="116">
        <v>0</v>
      </c>
      <c r="K22" s="30">
        <v>0</v>
      </c>
      <c r="L22" s="20">
        <v>0</v>
      </c>
    </row>
    <row r="23" spans="1:12" x14ac:dyDescent="0.25">
      <c r="A23" s="23" t="s">
        <v>53</v>
      </c>
      <c r="B23" s="61" t="s">
        <v>285</v>
      </c>
      <c r="C23" s="36">
        <v>73001</v>
      </c>
      <c r="D23" s="77">
        <v>1.0186051560699347</v>
      </c>
      <c r="E23" s="77">
        <v>1.0041095327461267</v>
      </c>
      <c r="F23" s="78">
        <v>1.0054027502980583</v>
      </c>
      <c r="G23" s="25">
        <v>542767.19999999995</v>
      </c>
      <c r="H23" s="79">
        <v>1.0849481680919206</v>
      </c>
      <c r="I23" s="78">
        <v>1.0791179631946308</v>
      </c>
      <c r="J23" s="116">
        <v>0</v>
      </c>
      <c r="K23" s="30">
        <v>0</v>
      </c>
      <c r="L23" s="20">
        <v>0</v>
      </c>
    </row>
    <row r="24" spans="1:12" x14ac:dyDescent="0.25">
      <c r="A24" s="23" t="s">
        <v>54</v>
      </c>
      <c r="B24" s="61" t="s">
        <v>285</v>
      </c>
      <c r="C24" s="36">
        <v>1069</v>
      </c>
      <c r="D24" s="77">
        <v>1.0186051560699347</v>
      </c>
      <c r="E24" s="77">
        <v>1.2806361085126285</v>
      </c>
      <c r="F24" s="78">
        <v>1.2822854714946095</v>
      </c>
      <c r="G24" s="25">
        <v>38391</v>
      </c>
      <c r="H24" s="79">
        <v>5.2405386065035469</v>
      </c>
      <c r="I24" s="78">
        <v>4.0868735730080967</v>
      </c>
      <c r="J24" s="116">
        <v>0</v>
      </c>
      <c r="K24" s="30">
        <v>0</v>
      </c>
      <c r="L24" s="20">
        <v>0</v>
      </c>
    </row>
    <row r="25" spans="1:12" x14ac:dyDescent="0.25">
      <c r="A25" s="23" t="s">
        <v>56</v>
      </c>
      <c r="B25" s="61" t="s">
        <v>285</v>
      </c>
      <c r="C25" s="36">
        <v>11351</v>
      </c>
      <c r="D25" s="77">
        <v>1.0186051560699347</v>
      </c>
      <c r="E25" s="77">
        <v>1.026429389481103</v>
      </c>
      <c r="F25" s="78">
        <v>1.0277513533296734</v>
      </c>
      <c r="G25" s="25">
        <v>44448</v>
      </c>
      <c r="H25" s="79">
        <v>0.57140272298741202</v>
      </c>
      <c r="I25" s="78">
        <v>0.55597370038599436</v>
      </c>
      <c r="J25" s="116">
        <v>0.45634863034226131</v>
      </c>
      <c r="K25" s="30">
        <v>2.0980165176097021</v>
      </c>
      <c r="L25" s="20">
        <v>30570.799999999999</v>
      </c>
    </row>
    <row r="26" spans="1:12" x14ac:dyDescent="0.25">
      <c r="A26" s="23" t="s">
        <v>59</v>
      </c>
      <c r="B26" s="61" t="s">
        <v>285</v>
      </c>
      <c r="C26" s="36">
        <v>13011</v>
      </c>
      <c r="D26" s="77">
        <v>1.0186051560699347</v>
      </c>
      <c r="E26" s="77">
        <v>1.0230574129582661</v>
      </c>
      <c r="F26" s="78">
        <v>1.0243750339547055</v>
      </c>
      <c r="G26" s="25">
        <v>117567.5</v>
      </c>
      <c r="H26" s="79">
        <v>1.3185627777369535</v>
      </c>
      <c r="I26" s="78">
        <v>1.2871875377970761</v>
      </c>
      <c r="J26" s="116">
        <v>0</v>
      </c>
      <c r="K26" s="30">
        <v>0</v>
      </c>
      <c r="L26" s="20">
        <v>0</v>
      </c>
    </row>
    <row r="27" spans="1:12" x14ac:dyDescent="0.25">
      <c r="A27" s="23" t="s">
        <v>60</v>
      </c>
      <c r="B27" s="61" t="s">
        <v>285</v>
      </c>
      <c r="C27" s="36">
        <v>20937</v>
      </c>
      <c r="D27" s="77">
        <v>1.0186051560699347</v>
      </c>
      <c r="E27" s="77">
        <v>1.0143287003868748</v>
      </c>
      <c r="F27" s="78">
        <v>1.0156350794580711</v>
      </c>
      <c r="G27" s="25">
        <v>103889.60000000001</v>
      </c>
      <c r="H27" s="79">
        <v>0.72407212138603394</v>
      </c>
      <c r="I27" s="78">
        <v>0.71292547493769998</v>
      </c>
      <c r="J27" s="116">
        <v>0.29156295807203708</v>
      </c>
      <c r="K27" s="30">
        <v>1.3404311118442518</v>
      </c>
      <c r="L27" s="20">
        <v>36026.5</v>
      </c>
    </row>
    <row r="28" spans="1:12" x14ac:dyDescent="0.25">
      <c r="A28" s="23" t="s">
        <v>61</v>
      </c>
      <c r="B28" s="61" t="s">
        <v>285</v>
      </c>
      <c r="C28" s="36">
        <v>18776</v>
      </c>
      <c r="D28" s="77">
        <v>1.0186051560699347</v>
      </c>
      <c r="E28" s="77">
        <v>1.0159778440562419</v>
      </c>
      <c r="F28" s="78">
        <v>1.0172863471004403</v>
      </c>
      <c r="G28" s="25">
        <v>82393.7</v>
      </c>
      <c r="H28" s="79">
        <v>0.64034663926877766</v>
      </c>
      <c r="I28" s="78">
        <v>0.62946548048536222</v>
      </c>
      <c r="J28" s="116">
        <v>0.3769397078316627</v>
      </c>
      <c r="K28" s="30">
        <v>1.7329420548072743</v>
      </c>
      <c r="L28" s="20">
        <v>41768.699999999997</v>
      </c>
    </row>
    <row r="29" spans="1:12" x14ac:dyDescent="0.25">
      <c r="A29" s="23" t="s">
        <v>63</v>
      </c>
      <c r="B29" s="61" t="s">
        <v>285</v>
      </c>
      <c r="C29" s="36">
        <v>8809</v>
      </c>
      <c r="D29" s="77">
        <v>1.0186051560699347</v>
      </c>
      <c r="E29" s="77">
        <v>1.0340560790101032</v>
      </c>
      <c r="F29" s="78">
        <v>1.0353878654611293</v>
      </c>
      <c r="G29" s="25">
        <v>37858.199999999997</v>
      </c>
      <c r="H29" s="79">
        <v>0.62712997098250789</v>
      </c>
      <c r="I29" s="78">
        <v>0.6056956932783869</v>
      </c>
      <c r="J29" s="116">
        <v>0.40825789447862137</v>
      </c>
      <c r="K29" s="30">
        <v>1.8769242397381751</v>
      </c>
      <c r="L29" s="20">
        <v>21224.5</v>
      </c>
    </row>
    <row r="30" spans="1:12" x14ac:dyDescent="0.25">
      <c r="A30" s="23" t="s">
        <v>67</v>
      </c>
      <c r="B30" s="61" t="s">
        <v>189</v>
      </c>
      <c r="C30" s="36">
        <v>14030</v>
      </c>
      <c r="D30" s="77">
        <v>0.98863744896320305</v>
      </c>
      <c r="E30" s="77">
        <v>1.0213827512473272</v>
      </c>
      <c r="F30" s="78">
        <v>0.99261008911311932</v>
      </c>
      <c r="G30" s="25">
        <v>81251.5</v>
      </c>
      <c r="H30" s="79">
        <v>0.84508019055231409</v>
      </c>
      <c r="I30" s="78">
        <v>0.85137175193068937</v>
      </c>
      <c r="J30" s="116">
        <v>0.14752989856080523</v>
      </c>
      <c r="K30" s="30">
        <v>0.67825373725722182</v>
      </c>
      <c r="L30" s="20">
        <v>12215.6</v>
      </c>
    </row>
    <row r="31" spans="1:12" x14ac:dyDescent="0.25">
      <c r="A31" s="23" t="s">
        <v>68</v>
      </c>
      <c r="B31" s="61" t="s">
        <v>189</v>
      </c>
      <c r="C31" s="36">
        <v>87626</v>
      </c>
      <c r="D31" s="77">
        <v>0.98863744896320305</v>
      </c>
      <c r="E31" s="77">
        <v>1.0034236413849771</v>
      </c>
      <c r="F31" s="78">
        <v>0.9751568928269182</v>
      </c>
      <c r="G31" s="25">
        <v>560624.1</v>
      </c>
      <c r="H31" s="79">
        <v>0.93360459648192984</v>
      </c>
      <c r="I31" s="78">
        <v>0.95738911691991335</v>
      </c>
      <c r="J31" s="116">
        <v>4.1552296344988394E-2</v>
      </c>
      <c r="K31" s="30">
        <v>0.19103246570722887</v>
      </c>
      <c r="L31" s="20">
        <v>21488.400000000001</v>
      </c>
    </row>
    <row r="32" spans="1:12" x14ac:dyDescent="0.25">
      <c r="A32" s="23" t="s">
        <v>69</v>
      </c>
      <c r="B32" s="61" t="s">
        <v>189</v>
      </c>
      <c r="C32" s="36">
        <v>5635</v>
      </c>
      <c r="D32" s="77">
        <v>0.98863744896320305</v>
      </c>
      <c r="E32" s="77">
        <v>1.0532386867790595</v>
      </c>
      <c r="F32" s="78">
        <v>1.0235686332713392</v>
      </c>
      <c r="G32" s="25">
        <v>19922.5</v>
      </c>
      <c r="H32" s="79">
        <v>0.51591020718260505</v>
      </c>
      <c r="I32" s="78">
        <v>0.50403088802530915</v>
      </c>
      <c r="J32" s="116">
        <v>0.50765842608873413</v>
      </c>
      <c r="K32" s="30">
        <v>2.3339080966214403</v>
      </c>
      <c r="L32" s="20">
        <v>16882.7</v>
      </c>
    </row>
    <row r="33" spans="1:12" x14ac:dyDescent="0.25">
      <c r="A33" s="23" t="s">
        <v>72</v>
      </c>
      <c r="B33" s="61" t="s">
        <v>189</v>
      </c>
      <c r="C33" s="36">
        <v>22052</v>
      </c>
      <c r="D33" s="77">
        <v>0.98863744896320305</v>
      </c>
      <c r="E33" s="77">
        <v>1.0136042082350807</v>
      </c>
      <c r="F33" s="78">
        <v>0.98505067001863478</v>
      </c>
      <c r="G33" s="25">
        <v>99938.8</v>
      </c>
      <c r="H33" s="79">
        <v>0.66131801252602018</v>
      </c>
      <c r="I33" s="78">
        <v>0.67135430963516796</v>
      </c>
      <c r="J33" s="116">
        <v>0.3237326574926146</v>
      </c>
      <c r="K33" s="30">
        <v>1.4883280403401071</v>
      </c>
      <c r="L33" s="20">
        <v>42131.8</v>
      </c>
    </row>
    <row r="34" spans="1:12" x14ac:dyDescent="0.25">
      <c r="A34" s="23" t="s">
        <v>77</v>
      </c>
      <c r="B34" s="61" t="s">
        <v>189</v>
      </c>
      <c r="C34" s="36">
        <v>18210</v>
      </c>
      <c r="D34" s="77">
        <v>0.98863744896320305</v>
      </c>
      <c r="E34" s="77">
        <v>1.0164744645799011</v>
      </c>
      <c r="F34" s="78">
        <v>0.98784007037098098</v>
      </c>
      <c r="G34" s="25">
        <v>104633.9</v>
      </c>
      <c r="H34" s="79">
        <v>0.83846834751816113</v>
      </c>
      <c r="I34" s="78">
        <v>0.84878956894639468</v>
      </c>
      <c r="J34" s="116">
        <v>0.14937172285281985</v>
      </c>
      <c r="K34" s="30">
        <v>0.68672133753090592</v>
      </c>
      <c r="L34" s="20">
        <v>16052.9</v>
      </c>
    </row>
    <row r="35" spans="1:12" x14ac:dyDescent="0.25">
      <c r="A35" s="23" t="s">
        <v>80</v>
      </c>
      <c r="B35" s="61" t="s">
        <v>189</v>
      </c>
      <c r="C35" s="36">
        <v>6395</v>
      </c>
      <c r="D35" s="77">
        <v>0.98863744896320305</v>
      </c>
      <c r="E35" s="77">
        <v>1.0469116497263486</v>
      </c>
      <c r="F35" s="78">
        <v>1.0174198307729188</v>
      </c>
      <c r="G35" s="25">
        <v>36897.4</v>
      </c>
      <c r="H35" s="79">
        <v>0.84193666128134248</v>
      </c>
      <c r="I35" s="78">
        <v>0.82752137889993327</v>
      </c>
      <c r="J35" s="116">
        <v>0.17548316949157627</v>
      </c>
      <c r="K35" s="30">
        <v>0.80676606365555459</v>
      </c>
      <c r="L35" s="20">
        <v>6623</v>
      </c>
    </row>
    <row r="36" spans="1:12" x14ac:dyDescent="0.25">
      <c r="A36" s="23" t="s">
        <v>82</v>
      </c>
      <c r="B36" s="61" t="s">
        <v>190</v>
      </c>
      <c r="C36" s="36">
        <v>9120</v>
      </c>
      <c r="D36" s="77">
        <v>1.0279317497969778</v>
      </c>
      <c r="E36" s="77">
        <v>1.0328947368421053</v>
      </c>
      <c r="F36" s="78">
        <v>1.0436946405979988</v>
      </c>
      <c r="G36" s="25">
        <v>41394.400000000001</v>
      </c>
      <c r="H36" s="79">
        <v>0.66232471144173199</v>
      </c>
      <c r="I36" s="78">
        <v>0.6345962561063303</v>
      </c>
      <c r="J36" s="116">
        <v>0.38136992915626677</v>
      </c>
      <c r="K36" s="30">
        <v>1.7533095477670209</v>
      </c>
      <c r="L36" s="20">
        <v>20526.599999999999</v>
      </c>
    </row>
    <row r="37" spans="1:12" x14ac:dyDescent="0.25">
      <c r="A37" s="23" t="s">
        <v>83</v>
      </c>
      <c r="B37" s="61" t="s">
        <v>190</v>
      </c>
      <c r="C37" s="36">
        <v>43875</v>
      </c>
      <c r="D37" s="77">
        <v>1.0279317497969778</v>
      </c>
      <c r="E37" s="77">
        <v>1.0068376068376068</v>
      </c>
      <c r="F37" s="78">
        <v>1.017365058342399</v>
      </c>
      <c r="G37" s="25">
        <v>553534.19999999995</v>
      </c>
      <c r="H37" s="79">
        <v>1.8409904457713755</v>
      </c>
      <c r="I37" s="78">
        <v>1.8095672056704168</v>
      </c>
      <c r="J37" s="116">
        <v>0</v>
      </c>
      <c r="K37" s="30">
        <v>0</v>
      </c>
      <c r="L37" s="20">
        <v>0</v>
      </c>
    </row>
    <row r="38" spans="1:12" x14ac:dyDescent="0.25">
      <c r="A38" s="23" t="s">
        <v>91</v>
      </c>
      <c r="B38" s="61" t="s">
        <v>191</v>
      </c>
      <c r="C38" s="36">
        <v>4237</v>
      </c>
      <c r="D38" s="77">
        <v>0.9537742876827453</v>
      </c>
      <c r="E38" s="77">
        <v>1.0708048147274014</v>
      </c>
      <c r="F38" s="78">
        <v>1.0039429495878127</v>
      </c>
      <c r="G38" s="25">
        <v>11669.3</v>
      </c>
      <c r="H38" s="79">
        <v>0.40189309661922612</v>
      </c>
      <c r="I38" s="78">
        <v>0.40031467603236892</v>
      </c>
      <c r="J38" s="116">
        <v>0.6020498529685866</v>
      </c>
      <c r="K38" s="30">
        <v>2.7678631028327065</v>
      </c>
      <c r="L38" s="20">
        <v>15054.5</v>
      </c>
    </row>
    <row r="39" spans="1:12" x14ac:dyDescent="0.25">
      <c r="A39" s="23" t="s">
        <v>93</v>
      </c>
      <c r="B39" s="61" t="s">
        <v>191</v>
      </c>
      <c r="C39" s="36">
        <v>49609</v>
      </c>
      <c r="D39" s="77">
        <v>0.9537742876827453</v>
      </c>
      <c r="E39" s="77">
        <v>1.0060472898062851</v>
      </c>
      <c r="F39" s="78">
        <v>0.94322893365965077</v>
      </c>
      <c r="G39" s="25">
        <v>515541.8</v>
      </c>
      <c r="H39" s="79">
        <v>1.5164483260434449</v>
      </c>
      <c r="I39" s="78">
        <v>1.6077203231666675</v>
      </c>
      <c r="J39" s="116">
        <v>0</v>
      </c>
      <c r="K39" s="30">
        <v>0</v>
      </c>
      <c r="L39" s="20">
        <v>0</v>
      </c>
    </row>
    <row r="40" spans="1:12" x14ac:dyDescent="0.25">
      <c r="A40" s="23" t="s">
        <v>97</v>
      </c>
      <c r="B40" s="61" t="s">
        <v>192</v>
      </c>
      <c r="C40" s="36">
        <v>28187</v>
      </c>
      <c r="D40" s="77">
        <v>1.0143668409266153</v>
      </c>
      <c r="E40" s="77">
        <v>1.0106432043140454</v>
      </c>
      <c r="F40" s="78">
        <v>1.0077342345290865</v>
      </c>
      <c r="G40" s="25">
        <v>156847.79999999999</v>
      </c>
      <c r="H40" s="79">
        <v>0.81199579705298353</v>
      </c>
      <c r="I40" s="78">
        <v>0.80576383061197543</v>
      </c>
      <c r="J40" s="116">
        <v>0.19573843747610292</v>
      </c>
      <c r="K40" s="30">
        <v>0.89988760270405788</v>
      </c>
      <c r="L40" s="20">
        <v>32561.200000000001</v>
      </c>
    </row>
    <row r="41" spans="1:12" x14ac:dyDescent="0.25">
      <c r="A41" s="23" t="s">
        <v>98</v>
      </c>
      <c r="B41" s="61" t="s">
        <v>192</v>
      </c>
      <c r="C41" s="36">
        <v>11693</v>
      </c>
      <c r="D41" s="77">
        <v>1.0143668409266153</v>
      </c>
      <c r="E41" s="77">
        <v>1.0256563756093389</v>
      </c>
      <c r="F41" s="78">
        <v>1.0227041928868288</v>
      </c>
      <c r="G41" s="25">
        <v>55818.1</v>
      </c>
      <c r="H41" s="79">
        <v>0.69658369551019139</v>
      </c>
      <c r="I41" s="78">
        <v>0.68111942862375108</v>
      </c>
      <c r="J41" s="116">
        <v>0.32612049737663745</v>
      </c>
      <c r="K41" s="30">
        <v>1.4993058918882314</v>
      </c>
      <c r="L41" s="20">
        <v>22505</v>
      </c>
    </row>
    <row r="42" spans="1:12" x14ac:dyDescent="0.25">
      <c r="A42" s="23" t="s">
        <v>99</v>
      </c>
      <c r="B42" s="61" t="s">
        <v>192</v>
      </c>
      <c r="C42" s="36">
        <v>4669</v>
      </c>
      <c r="D42" s="77">
        <v>1.0143668409266153</v>
      </c>
      <c r="E42" s="77">
        <v>1.0642535874919683</v>
      </c>
      <c r="F42" s="78">
        <v>1.0611903090606352</v>
      </c>
      <c r="G42" s="25">
        <v>13931.6</v>
      </c>
      <c r="H42" s="79">
        <v>0.43541293630660416</v>
      </c>
      <c r="I42" s="78">
        <v>0.41030617466911412</v>
      </c>
      <c r="J42" s="116">
        <v>0.625777372754031</v>
      </c>
      <c r="K42" s="30">
        <v>2.8769479671708282</v>
      </c>
      <c r="L42" s="20">
        <v>17243.3</v>
      </c>
    </row>
    <row r="43" spans="1:12" x14ac:dyDescent="0.25">
      <c r="A43" s="23" t="s">
        <v>100</v>
      </c>
      <c r="B43" s="61" t="s">
        <v>192</v>
      </c>
      <c r="C43" s="36">
        <v>25878</v>
      </c>
      <c r="D43" s="77">
        <v>1.0143668409266153</v>
      </c>
      <c r="E43" s="77">
        <v>1.0115928587989798</v>
      </c>
      <c r="F43" s="78">
        <v>1.008681155590206</v>
      </c>
      <c r="G43" s="25">
        <v>141760.1</v>
      </c>
      <c r="H43" s="79">
        <v>0.79936937841515321</v>
      </c>
      <c r="I43" s="78">
        <v>0.79248965243870451</v>
      </c>
      <c r="J43" s="116">
        <v>0.20931177717505281</v>
      </c>
      <c r="K43" s="30">
        <v>0.9622896545436056</v>
      </c>
      <c r="L43" s="20">
        <v>31966.9</v>
      </c>
    </row>
    <row r="44" spans="1:12" x14ac:dyDescent="0.25">
      <c r="A44" s="23" t="s">
        <v>101</v>
      </c>
      <c r="B44" s="61" t="s">
        <v>192</v>
      </c>
      <c r="C44" s="36">
        <v>3572</v>
      </c>
      <c r="D44" s="77">
        <v>1.0143668409266153</v>
      </c>
      <c r="E44" s="77">
        <v>1.083986562150056</v>
      </c>
      <c r="F44" s="78">
        <v>1.0808664856055981</v>
      </c>
      <c r="G44" s="25">
        <v>23328.5</v>
      </c>
      <c r="H44" s="79">
        <v>0.95301463519179552</v>
      </c>
      <c r="I44" s="78">
        <v>0.88171355841219512</v>
      </c>
      <c r="J44" s="116">
        <v>0.12785185041380251</v>
      </c>
      <c r="K44" s="30">
        <v>0.58778590783530149</v>
      </c>
      <c r="L44" s="20">
        <v>2695.2</v>
      </c>
    </row>
    <row r="45" spans="1:12" x14ac:dyDescent="0.25">
      <c r="A45" s="23" t="s">
        <v>102</v>
      </c>
      <c r="B45" s="61" t="s">
        <v>192</v>
      </c>
      <c r="C45" s="36">
        <v>5814</v>
      </c>
      <c r="D45" s="77">
        <v>1.0143668409266153</v>
      </c>
      <c r="E45" s="77">
        <v>1.0515995872033024</v>
      </c>
      <c r="F45" s="78">
        <v>1.0485727312248601</v>
      </c>
      <c r="G45" s="25">
        <v>29655.9</v>
      </c>
      <c r="H45" s="79">
        <v>0.74432102438578829</v>
      </c>
      <c r="I45" s="78">
        <v>0.70984205694184999</v>
      </c>
      <c r="J45" s="116">
        <v>0.30425170683907177</v>
      </c>
      <c r="K45" s="30">
        <v>1.3987663466428588</v>
      </c>
      <c r="L45" s="20">
        <v>10439.6</v>
      </c>
    </row>
    <row r="46" spans="1:12" x14ac:dyDescent="0.25">
      <c r="A46" s="23" t="s">
        <v>235</v>
      </c>
      <c r="B46" s="61" t="s">
        <v>192</v>
      </c>
      <c r="C46" s="36">
        <v>3985</v>
      </c>
      <c r="D46" s="77">
        <v>1.0143668409266153</v>
      </c>
      <c r="E46" s="77">
        <v>1.0752823086574654</v>
      </c>
      <c r="F46" s="78">
        <v>1.072187285871151</v>
      </c>
      <c r="G46" s="25">
        <v>70019.7</v>
      </c>
      <c r="H46" s="79">
        <v>2.5639888086702696</v>
      </c>
      <c r="I46" s="78">
        <v>2.3913628173524102</v>
      </c>
      <c r="J46" s="116">
        <v>0</v>
      </c>
      <c r="K46" s="30">
        <v>0</v>
      </c>
      <c r="L46" s="20">
        <v>0</v>
      </c>
    </row>
    <row r="47" spans="1:12" x14ac:dyDescent="0.25">
      <c r="A47" s="23" t="s">
        <v>105</v>
      </c>
      <c r="B47" s="61" t="s">
        <v>192</v>
      </c>
      <c r="C47" s="36">
        <v>14643</v>
      </c>
      <c r="D47" s="77">
        <v>1.0143668409266153</v>
      </c>
      <c r="E47" s="77">
        <v>1.0204876049989757</v>
      </c>
      <c r="F47" s="78">
        <v>1.0175502997302166</v>
      </c>
      <c r="G47" s="25">
        <v>77624.899999999994</v>
      </c>
      <c r="H47" s="79">
        <v>0.77356212295607263</v>
      </c>
      <c r="I47" s="78">
        <v>0.76022003350710754</v>
      </c>
      <c r="J47" s="116">
        <v>0.24398817677414403</v>
      </c>
      <c r="K47" s="30">
        <v>1.1217108827295301</v>
      </c>
      <c r="L47" s="20">
        <v>21085</v>
      </c>
    </row>
    <row r="48" spans="1:12" x14ac:dyDescent="0.25">
      <c r="A48" s="23" t="s">
        <v>108</v>
      </c>
      <c r="B48" s="61" t="s">
        <v>193</v>
      </c>
      <c r="C48" s="36">
        <v>19226</v>
      </c>
      <c r="D48" s="77">
        <v>0.96724162126072677</v>
      </c>
      <c r="E48" s="77">
        <v>1.0156038697597003</v>
      </c>
      <c r="F48" s="78">
        <v>0.96563373984211198</v>
      </c>
      <c r="G48" s="25">
        <v>73256.5</v>
      </c>
      <c r="H48" s="79">
        <v>0.55600850226146803</v>
      </c>
      <c r="I48" s="78">
        <v>0.5757964736737341</v>
      </c>
      <c r="J48" s="116">
        <v>0.40962523758064395</v>
      </c>
      <c r="K48" s="30">
        <v>1.8832104608913569</v>
      </c>
      <c r="L48" s="20">
        <v>46478.400000000001</v>
      </c>
    </row>
    <row r="49" spans="1:12" x14ac:dyDescent="0.25">
      <c r="A49" s="23" t="s">
        <v>109</v>
      </c>
      <c r="B49" s="61" t="s">
        <v>193</v>
      </c>
      <c r="C49" s="36">
        <v>858</v>
      </c>
      <c r="D49" s="77">
        <v>0.96724162126072677</v>
      </c>
      <c r="E49" s="77">
        <v>1.3496503496503496</v>
      </c>
      <c r="F49" s="78">
        <v>1.2832443371060063</v>
      </c>
      <c r="G49" s="25">
        <v>5638.4</v>
      </c>
      <c r="H49" s="79">
        <v>0.95894301444468422</v>
      </c>
      <c r="I49" s="78">
        <v>0.74728014511040686</v>
      </c>
      <c r="J49" s="116">
        <v>0.32430132266132206</v>
      </c>
      <c r="K49" s="30">
        <v>1.4909424207449364</v>
      </c>
      <c r="L49" s="20">
        <v>1642.1</v>
      </c>
    </row>
    <row r="50" spans="1:12" x14ac:dyDescent="0.25">
      <c r="A50" s="23" t="s">
        <v>276</v>
      </c>
      <c r="B50" s="61" t="s">
        <v>194</v>
      </c>
      <c r="C50" s="36">
        <v>13565</v>
      </c>
      <c r="D50" s="77">
        <v>1.0436464615345615</v>
      </c>
      <c r="E50" s="77">
        <v>1.0221157390342794</v>
      </c>
      <c r="F50" s="78">
        <v>1.0485921190441283</v>
      </c>
      <c r="G50" s="25">
        <v>163749.4</v>
      </c>
      <c r="H50" s="79">
        <v>1.7615059907786004</v>
      </c>
      <c r="I50" s="78">
        <v>1.6798771979941518</v>
      </c>
      <c r="J50" s="116">
        <v>0</v>
      </c>
      <c r="K50" s="30">
        <v>0</v>
      </c>
      <c r="L50" s="20">
        <v>0</v>
      </c>
    </row>
    <row r="51" spans="1:12" x14ac:dyDescent="0.25">
      <c r="A51" s="23" t="s">
        <v>111</v>
      </c>
      <c r="B51" s="61" t="s">
        <v>194</v>
      </c>
      <c r="C51" s="36">
        <v>2766</v>
      </c>
      <c r="D51" s="77">
        <v>1.0436464615345615</v>
      </c>
      <c r="E51" s="77">
        <v>1.1084598698481563</v>
      </c>
      <c r="F51" s="78">
        <v>1.1371728654698616</v>
      </c>
      <c r="G51" s="25">
        <v>15597</v>
      </c>
      <c r="H51" s="79">
        <v>0.82283565393161073</v>
      </c>
      <c r="I51" s="78">
        <v>0.72358009843264082</v>
      </c>
      <c r="J51" s="116">
        <v>0.31433721153825095</v>
      </c>
      <c r="K51" s="30">
        <v>1.4451334310174486</v>
      </c>
      <c r="L51" s="20">
        <v>5131.3</v>
      </c>
    </row>
    <row r="52" spans="1:12" x14ac:dyDescent="0.25">
      <c r="A52" s="23" t="s">
        <v>277</v>
      </c>
      <c r="B52" s="61" t="s">
        <v>194</v>
      </c>
      <c r="C52" s="36">
        <v>11810</v>
      </c>
      <c r="D52" s="77">
        <v>1.0436464615345615</v>
      </c>
      <c r="E52" s="77">
        <v>1.0254022015241322</v>
      </c>
      <c r="F52" s="78">
        <v>1.0519637124310472</v>
      </c>
      <c r="G52" s="25">
        <v>386648.2</v>
      </c>
      <c r="H52" s="79">
        <v>4.7773856461743645</v>
      </c>
      <c r="I52" s="78">
        <v>4.5413977589911463</v>
      </c>
      <c r="J52" s="116">
        <v>0</v>
      </c>
      <c r="K52" s="30">
        <v>0</v>
      </c>
      <c r="L52" s="20">
        <v>0</v>
      </c>
    </row>
    <row r="53" spans="1:12" x14ac:dyDescent="0.25">
      <c r="A53" s="23" t="s">
        <v>117</v>
      </c>
      <c r="B53" s="61" t="s">
        <v>194</v>
      </c>
      <c r="C53" s="36">
        <v>5213</v>
      </c>
      <c r="D53" s="77">
        <v>1.0436464615345615</v>
      </c>
      <c r="E53" s="77">
        <v>1.0575484366008057</v>
      </c>
      <c r="F53" s="78">
        <v>1.0849426476641433</v>
      </c>
      <c r="G53" s="25">
        <v>22374.6</v>
      </c>
      <c r="H53" s="79">
        <v>0.62631348190498781</v>
      </c>
      <c r="I53" s="78">
        <v>0.5772779632669307</v>
      </c>
      <c r="J53" s="116">
        <v>0.45862916575915541</v>
      </c>
      <c r="K53" s="30">
        <v>2.1085010477594897</v>
      </c>
      <c r="L53" s="20">
        <v>14109.9</v>
      </c>
    </row>
    <row r="54" spans="1:12" x14ac:dyDescent="0.25">
      <c r="A54" s="23" t="s">
        <v>128</v>
      </c>
      <c r="B54" s="61" t="s">
        <v>195</v>
      </c>
      <c r="C54" s="36">
        <v>33295</v>
      </c>
      <c r="D54" s="77">
        <v>1.0227613478781734</v>
      </c>
      <c r="E54" s="77">
        <v>1.0090103619162036</v>
      </c>
      <c r="F54" s="78">
        <v>1.0144322361929128</v>
      </c>
      <c r="G54" s="25">
        <v>194601.2</v>
      </c>
      <c r="H54" s="79">
        <v>0.85288543923932514</v>
      </c>
      <c r="I54" s="78">
        <v>0.8407515147982082</v>
      </c>
      <c r="J54" s="116">
        <v>0.16154679695358765</v>
      </c>
      <c r="K54" s="30">
        <v>0.74269500517920217</v>
      </c>
      <c r="L54" s="20">
        <v>31743.4</v>
      </c>
    </row>
    <row r="55" spans="1:12" x14ac:dyDescent="0.25">
      <c r="A55" s="23" t="s">
        <v>135</v>
      </c>
      <c r="B55" s="61" t="s">
        <v>195</v>
      </c>
      <c r="C55" s="36">
        <v>3741</v>
      </c>
      <c r="D55" s="77">
        <v>1.0227613478781734</v>
      </c>
      <c r="E55" s="77">
        <v>1.0801924619085805</v>
      </c>
      <c r="F55" s="78">
        <v>1.0859968301729408</v>
      </c>
      <c r="G55" s="25">
        <v>25931.599999999999</v>
      </c>
      <c r="H55" s="79">
        <v>1.0114998226994645</v>
      </c>
      <c r="I55" s="78">
        <v>0.93140218700121535</v>
      </c>
      <c r="J55" s="116">
        <v>7.4497007473476276E-2</v>
      </c>
      <c r="K55" s="30">
        <v>0.3424924318817934</v>
      </c>
      <c r="L55" s="20">
        <v>1644.8</v>
      </c>
    </row>
    <row r="56" spans="1:12" x14ac:dyDescent="0.25">
      <c r="A56" s="23" t="s">
        <v>138</v>
      </c>
      <c r="B56" s="61" t="s">
        <v>196</v>
      </c>
      <c r="C56" s="36">
        <v>2335</v>
      </c>
      <c r="D56" s="77">
        <v>0.97183413178023847</v>
      </c>
      <c r="E56" s="77">
        <v>1.1284796573875804</v>
      </c>
      <c r="F56" s="78">
        <v>1.0780502162755368</v>
      </c>
      <c r="G56" s="25">
        <v>8015.2000000000007</v>
      </c>
      <c r="H56" s="79">
        <v>0.50090075231796105</v>
      </c>
      <c r="I56" s="78">
        <v>0.46463582563758493</v>
      </c>
      <c r="J56" s="116">
        <v>0.57714946395757583</v>
      </c>
      <c r="K56" s="30">
        <v>2.6533860912531457</v>
      </c>
      <c r="L56" s="20">
        <v>7953.4</v>
      </c>
    </row>
    <row r="57" spans="1:12" x14ac:dyDescent="0.25">
      <c r="A57" s="23" t="s">
        <v>140</v>
      </c>
      <c r="B57" s="61" t="s">
        <v>196</v>
      </c>
      <c r="C57" s="36">
        <v>2530</v>
      </c>
      <c r="D57" s="77">
        <v>0.97183413178023847</v>
      </c>
      <c r="E57" s="77">
        <v>1.1185770750988142</v>
      </c>
      <c r="F57" s="78">
        <v>1.0685901600767351</v>
      </c>
      <c r="G57" s="25">
        <v>7118.9</v>
      </c>
      <c r="H57" s="79">
        <v>0.41059776069017467</v>
      </c>
      <c r="I57" s="78">
        <v>0.38424250571490365</v>
      </c>
      <c r="J57" s="116">
        <v>0.6579923993865604</v>
      </c>
      <c r="K57" s="30">
        <v>3.0250532829238144</v>
      </c>
      <c r="L57" s="20">
        <v>9824.7000000000007</v>
      </c>
    </row>
    <row r="58" spans="1:12" x14ac:dyDescent="0.25">
      <c r="A58" s="23" t="s">
        <v>141</v>
      </c>
      <c r="B58" s="61" t="s">
        <v>196</v>
      </c>
      <c r="C58" s="36">
        <v>2683</v>
      </c>
      <c r="D58" s="77">
        <v>0.97183413178023847</v>
      </c>
      <c r="E58" s="77">
        <v>1.1118151323145733</v>
      </c>
      <c r="F58" s="78">
        <v>1.0621303946451905</v>
      </c>
      <c r="G58" s="25">
        <v>5027.8999999999996</v>
      </c>
      <c r="H58" s="79">
        <v>0.27345770459594326</v>
      </c>
      <c r="I58" s="78">
        <v>0.25746151882537271</v>
      </c>
      <c r="J58" s="116">
        <v>0.78867269004924723</v>
      </c>
      <c r="K58" s="30">
        <v>3.6258426577724401</v>
      </c>
      <c r="L58" s="20">
        <v>12488</v>
      </c>
    </row>
    <row r="59" spans="1:12" x14ac:dyDescent="0.25">
      <c r="A59" s="23" t="s">
        <v>142</v>
      </c>
      <c r="B59" s="61" t="s">
        <v>196</v>
      </c>
      <c r="C59" s="36">
        <v>16448</v>
      </c>
      <c r="D59" s="77">
        <v>0.97183413178023847</v>
      </c>
      <c r="E59" s="77">
        <v>1.0182392996108949</v>
      </c>
      <c r="F59" s="78">
        <v>0.97273627395904638</v>
      </c>
      <c r="G59" s="25">
        <v>63699</v>
      </c>
      <c r="H59" s="79">
        <v>0.56512396211106897</v>
      </c>
      <c r="I59" s="78">
        <v>0.5809631831770895</v>
      </c>
      <c r="J59" s="116">
        <v>0.40761231184797742</v>
      </c>
      <c r="K59" s="30">
        <v>1.8739562391076987</v>
      </c>
      <c r="L59" s="20">
        <v>39567.300000000003</v>
      </c>
    </row>
    <row r="60" spans="1:12" x14ac:dyDescent="0.25">
      <c r="A60" s="23" t="s">
        <v>146</v>
      </c>
      <c r="B60" s="61" t="s">
        <v>197</v>
      </c>
      <c r="C60" s="36">
        <v>3875</v>
      </c>
      <c r="D60" s="77">
        <v>1.022931333660452</v>
      </c>
      <c r="E60" s="77">
        <v>1.0774193548387097</v>
      </c>
      <c r="F60" s="78">
        <v>1.0833888542508288</v>
      </c>
      <c r="G60" s="25">
        <v>45411</v>
      </c>
      <c r="H60" s="79">
        <v>1.7100687238858432</v>
      </c>
      <c r="I60" s="78">
        <v>1.5784440805128719</v>
      </c>
      <c r="J60" s="116">
        <v>0</v>
      </c>
      <c r="K60" s="30">
        <v>0</v>
      </c>
      <c r="L60" s="20">
        <v>0</v>
      </c>
    </row>
    <row r="61" spans="1:12" x14ac:dyDescent="0.25">
      <c r="A61" s="23" t="s">
        <v>152</v>
      </c>
      <c r="B61" s="61" t="s">
        <v>197</v>
      </c>
      <c r="C61" s="36">
        <v>17777</v>
      </c>
      <c r="D61" s="77">
        <v>1.022931333660452</v>
      </c>
      <c r="E61" s="77">
        <v>1.0168757383135512</v>
      </c>
      <c r="F61" s="78">
        <v>1.0225097925885178</v>
      </c>
      <c r="G61" s="25">
        <v>92762.7</v>
      </c>
      <c r="H61" s="79">
        <v>0.76144600738711787</v>
      </c>
      <c r="I61" s="78">
        <v>0.74468333986268409</v>
      </c>
      <c r="J61" s="116">
        <v>0.2610637852014</v>
      </c>
      <c r="K61" s="30">
        <v>1.2002142596362382</v>
      </c>
      <c r="L61" s="20">
        <v>27389.3</v>
      </c>
    </row>
    <row r="62" spans="1:12" x14ac:dyDescent="0.25">
      <c r="A62" s="23" t="s">
        <v>161</v>
      </c>
      <c r="B62" s="61" t="s">
        <v>198</v>
      </c>
      <c r="C62" s="36">
        <v>32833</v>
      </c>
      <c r="D62" s="77">
        <v>1.0121754563997643</v>
      </c>
      <c r="E62" s="77">
        <v>1.0091371486004934</v>
      </c>
      <c r="F62" s="78">
        <v>1.0040587021923115</v>
      </c>
      <c r="G62" s="25">
        <v>107441</v>
      </c>
      <c r="H62" s="79">
        <v>0.4775113298008124</v>
      </c>
      <c r="I62" s="78">
        <v>0.47558108779714819</v>
      </c>
      <c r="J62" s="116">
        <v>0.52654737239149907</v>
      </c>
      <c r="K62" s="30">
        <v>2.4207481103927573</v>
      </c>
      <c r="L62" s="20">
        <v>102029</v>
      </c>
    </row>
    <row r="63" spans="1:12" x14ac:dyDescent="0.25">
      <c r="A63" s="23" t="s">
        <v>169</v>
      </c>
      <c r="B63" s="61" t="s">
        <v>199</v>
      </c>
      <c r="C63" s="36">
        <v>58596</v>
      </c>
      <c r="D63" s="77">
        <v>1.0229871069768866</v>
      </c>
      <c r="E63" s="77">
        <v>1.0051198033995494</v>
      </c>
      <c r="F63" s="78">
        <v>1.0107438291022004</v>
      </c>
      <c r="G63" s="25">
        <v>331679.2</v>
      </c>
      <c r="H63" s="79">
        <v>0.82598939652892578</v>
      </c>
      <c r="I63" s="78">
        <v>0.8172094379864937</v>
      </c>
      <c r="J63" s="116">
        <v>0.18475443257327456</v>
      </c>
      <c r="K63" s="30">
        <v>0.84938975482324708</v>
      </c>
      <c r="L63" s="20">
        <v>63890.8</v>
      </c>
    </row>
    <row r="64" spans="1:12" x14ac:dyDescent="0.25">
      <c r="A64" s="23" t="s">
        <v>172</v>
      </c>
      <c r="B64" s="61" t="s">
        <v>284</v>
      </c>
      <c r="C64" s="36">
        <v>4657</v>
      </c>
      <c r="D64" s="77">
        <v>0.97694370676205244</v>
      </c>
      <c r="E64" s="77">
        <v>1.064419153961778</v>
      </c>
      <c r="F64" s="78">
        <v>1.022198711384378</v>
      </c>
      <c r="G64" s="25">
        <v>41399.800000000003</v>
      </c>
      <c r="H64" s="79">
        <v>1.2972276902244559</v>
      </c>
      <c r="I64" s="78">
        <v>1.2690562762181556</v>
      </c>
      <c r="J64" s="116">
        <v>0</v>
      </c>
      <c r="K64" s="30">
        <v>0</v>
      </c>
      <c r="L64" s="20">
        <v>0</v>
      </c>
    </row>
    <row r="65" spans="1:12" x14ac:dyDescent="0.25">
      <c r="A65" s="23" t="s">
        <v>174</v>
      </c>
      <c r="B65" s="61" t="s">
        <v>284</v>
      </c>
      <c r="C65" s="36">
        <v>9212</v>
      </c>
      <c r="D65" s="77">
        <v>0.97694370676205244</v>
      </c>
      <c r="E65" s="77">
        <v>1.0325662179765522</v>
      </c>
      <c r="F65" s="78">
        <v>0.99160922979085542</v>
      </c>
      <c r="G65" s="25">
        <v>46061</v>
      </c>
      <c r="H65" s="79">
        <v>0.72963160601035559</v>
      </c>
      <c r="I65" s="78">
        <v>0.735805581563864</v>
      </c>
      <c r="J65" s="116">
        <v>0.26197762378049977</v>
      </c>
      <c r="K65" s="30">
        <v>1.2044155397670504</v>
      </c>
      <c r="L65" s="20">
        <v>14242.7</v>
      </c>
    </row>
    <row r="66" spans="1:12" x14ac:dyDescent="0.25">
      <c r="A66" s="23" t="s">
        <v>141</v>
      </c>
      <c r="B66" s="61" t="s">
        <v>284</v>
      </c>
      <c r="C66" s="36">
        <v>22416</v>
      </c>
      <c r="D66" s="77">
        <v>0.97694370676205244</v>
      </c>
      <c r="E66" s="77">
        <v>1.0133832976445396</v>
      </c>
      <c r="F66" s="78">
        <v>0.97318720462249142</v>
      </c>
      <c r="G66" s="25">
        <v>81685.5</v>
      </c>
      <c r="H66" s="79">
        <v>0.53175435947050609</v>
      </c>
      <c r="I66" s="78">
        <v>0.54640500506454837</v>
      </c>
      <c r="J66" s="116">
        <v>0.44143284515198533</v>
      </c>
      <c r="K66" s="30">
        <v>2.0294427088555329</v>
      </c>
      <c r="L66" s="20">
        <v>58398.1</v>
      </c>
    </row>
    <row r="67" spans="1:12" x14ac:dyDescent="0.25">
      <c r="A67" s="23" t="s">
        <v>176</v>
      </c>
      <c r="B67" s="61" t="s">
        <v>284</v>
      </c>
      <c r="C67" s="36">
        <v>3013</v>
      </c>
      <c r="D67" s="77">
        <v>0.97694370676205244</v>
      </c>
      <c r="E67" s="77">
        <v>1.0995685363425158</v>
      </c>
      <c r="F67" s="78">
        <v>1.0559538850317298</v>
      </c>
      <c r="G67" s="25">
        <v>16559.8</v>
      </c>
      <c r="H67" s="79">
        <v>0.8020106971695139</v>
      </c>
      <c r="I67" s="78">
        <v>0.75951299440071163</v>
      </c>
      <c r="J67" s="116">
        <v>0.25394318786221592</v>
      </c>
      <c r="K67" s="30">
        <v>1.1674780359695831</v>
      </c>
      <c r="L67" s="20">
        <v>4515.6000000000004</v>
      </c>
    </row>
    <row r="68" spans="1:12" x14ac:dyDescent="0.25">
      <c r="A68" s="23" t="s">
        <v>178</v>
      </c>
      <c r="B68" s="61" t="s">
        <v>284</v>
      </c>
      <c r="C68" s="36">
        <v>39224</v>
      </c>
      <c r="D68" s="77">
        <v>0.97694370676205244</v>
      </c>
      <c r="E68" s="77">
        <v>1.0076483785437487</v>
      </c>
      <c r="F68" s="78">
        <v>0.9676797624716218</v>
      </c>
      <c r="G68" s="25">
        <v>248108.6</v>
      </c>
      <c r="H68" s="79">
        <v>0.9230264435351947</v>
      </c>
      <c r="I68" s="78">
        <v>0.95385527251042768</v>
      </c>
      <c r="J68" s="116">
        <v>4.4653318936427065E-2</v>
      </c>
      <c r="K68" s="30">
        <v>0.20528910237871331</v>
      </c>
      <c r="L68" s="20">
        <v>10336.700000000001</v>
      </c>
    </row>
    <row r="69" spans="1:12" x14ac:dyDescent="0.25">
      <c r="A69" s="23" t="s">
        <v>180</v>
      </c>
      <c r="B69" s="61" t="s">
        <v>284</v>
      </c>
      <c r="C69" s="36">
        <v>11586</v>
      </c>
      <c r="D69" s="77">
        <v>0.97694370676205244</v>
      </c>
      <c r="E69" s="77">
        <v>1.0258933195235629</v>
      </c>
      <c r="F69" s="78">
        <v>0.98520101346511868</v>
      </c>
      <c r="G69" s="25">
        <v>39640.199999999997</v>
      </c>
      <c r="H69" s="79">
        <v>0.49925970768122996</v>
      </c>
      <c r="I69" s="78">
        <v>0.50675923071297813</v>
      </c>
      <c r="J69" s="116">
        <v>0.48594130578388872</v>
      </c>
      <c r="K69" s="30">
        <v>2.2340658398794608</v>
      </c>
      <c r="L69" s="20">
        <v>33227.1</v>
      </c>
    </row>
    <row r="70" spans="1:12" x14ac:dyDescent="0.25">
      <c r="A70" s="23" t="s">
        <v>275</v>
      </c>
      <c r="B70" s="61" t="s">
        <v>284</v>
      </c>
      <c r="C70" s="36">
        <v>4562</v>
      </c>
      <c r="D70" s="77">
        <v>0.97694370676205244</v>
      </c>
      <c r="E70" s="77">
        <v>1.0657606313020604</v>
      </c>
      <c r="F70" s="78">
        <v>1.0234869787022709</v>
      </c>
      <c r="G70" s="25">
        <v>145266.29999999999</v>
      </c>
      <c r="H70" s="79">
        <v>4.6465840714595039</v>
      </c>
      <c r="I70" s="78">
        <v>4.539954262389478</v>
      </c>
      <c r="J70" s="116">
        <v>0</v>
      </c>
      <c r="K70" s="30">
        <v>0</v>
      </c>
      <c r="L70" s="20">
        <v>0</v>
      </c>
    </row>
    <row r="71" spans="1:12" x14ac:dyDescent="0.25">
      <c r="A71" s="23" t="s">
        <v>181</v>
      </c>
      <c r="B71" s="61" t="s">
        <v>284</v>
      </c>
      <c r="C71" s="36">
        <v>6275</v>
      </c>
      <c r="D71" s="77">
        <v>0.97694370676205244</v>
      </c>
      <c r="E71" s="77">
        <v>1.047808764940239</v>
      </c>
      <c r="F71" s="78">
        <v>1.0062471774513275</v>
      </c>
      <c r="G71" s="25">
        <v>28124.5</v>
      </c>
      <c r="H71" s="79">
        <v>0.65402640942374357</v>
      </c>
      <c r="I71" s="78">
        <v>0.64996595675457591</v>
      </c>
      <c r="J71" s="116">
        <v>0.3522207680275839</v>
      </c>
      <c r="K71" s="30">
        <v>1.6192992375430662</v>
      </c>
      <c r="L71" s="20">
        <v>13043.8</v>
      </c>
    </row>
    <row r="72" spans="1:12" ht="20.399999999999999" customHeight="1" x14ac:dyDescent="0.3">
      <c r="A72" s="54" t="s">
        <v>239</v>
      </c>
      <c r="B72" s="62"/>
      <c r="C72" s="31">
        <v>1309557</v>
      </c>
      <c r="D72" s="79">
        <v>1</v>
      </c>
      <c r="E72" s="77">
        <v>1</v>
      </c>
      <c r="F72" s="78">
        <v>1</v>
      </c>
      <c r="G72" s="25">
        <v>8974292.1000000015</v>
      </c>
      <c r="H72" s="79">
        <v>1</v>
      </c>
      <c r="I72" s="78">
        <v>1</v>
      </c>
      <c r="J72" s="116"/>
      <c r="K72" s="30"/>
      <c r="L72" s="25">
        <v>1681078.3</v>
      </c>
    </row>
    <row r="73" spans="1:12" ht="13.25" customHeight="1" x14ac:dyDescent="0.3">
      <c r="A73" s="81"/>
      <c r="B73" s="82"/>
      <c r="C73" s="83"/>
      <c r="D73" s="83"/>
      <c r="E73" s="83"/>
      <c r="F73" s="84"/>
      <c r="G73" s="22"/>
      <c r="H73" s="46"/>
      <c r="I73" s="46"/>
      <c r="J73" s="46"/>
      <c r="K73" s="46"/>
      <c r="L73" s="44"/>
    </row>
    <row r="74" spans="1:12" x14ac:dyDescent="0.25">
      <c r="A74" s="27"/>
      <c r="B74" s="98"/>
      <c r="C74" s="27"/>
      <c r="D74" s="27"/>
      <c r="E74" s="27"/>
      <c r="G74" s="14"/>
      <c r="H74" s="112" t="s">
        <v>267</v>
      </c>
      <c r="L74" s="95"/>
    </row>
    <row r="75" spans="1:12" ht="13.25" customHeight="1" x14ac:dyDescent="0.25">
      <c r="A75" s="55"/>
      <c r="B75" s="323" t="s">
        <v>350</v>
      </c>
      <c r="C75" s="324"/>
      <c r="D75" s="324"/>
      <c r="E75" s="324"/>
      <c r="F75" s="325"/>
      <c r="G75" s="25">
        <v>9298640.5</v>
      </c>
      <c r="H75" s="37">
        <v>7100.6000502459992</v>
      </c>
      <c r="I75" s="35"/>
      <c r="J75" s="35"/>
      <c r="K75" s="35"/>
      <c r="L75" s="223"/>
    </row>
    <row r="76" spans="1:12" x14ac:dyDescent="0.25">
      <c r="A76" s="27"/>
      <c r="B76" s="326"/>
      <c r="C76" s="327"/>
      <c r="D76" s="327"/>
      <c r="E76" s="327"/>
      <c r="F76" s="328"/>
      <c r="G76" s="67" t="s">
        <v>3</v>
      </c>
      <c r="H76" s="67" t="s">
        <v>231</v>
      </c>
      <c r="I76" s="35"/>
      <c r="J76" s="35"/>
      <c r="K76" s="35"/>
    </row>
    <row r="77" spans="1:12" ht="29.4" customHeight="1" x14ac:dyDescent="0.25">
      <c r="A77" s="27"/>
      <c r="B77" s="303" t="s">
        <v>351</v>
      </c>
      <c r="C77" s="303"/>
      <c r="D77" s="303"/>
      <c r="E77" s="303"/>
      <c r="F77" s="303"/>
      <c r="G77" s="322">
        <v>1283.7</v>
      </c>
      <c r="H77" s="322"/>
    </row>
    <row r="78" spans="1:12" x14ac:dyDescent="0.25">
      <c r="A78" s="27"/>
      <c r="B78" s="98"/>
      <c r="C78" s="55"/>
      <c r="D78" s="65"/>
      <c r="E78" s="27"/>
      <c r="G78" s="22"/>
      <c r="H78" s="48"/>
      <c r="L78" s="38"/>
    </row>
    <row r="79" spans="1:12" x14ac:dyDescent="0.25">
      <c r="A79" s="27"/>
      <c r="B79" s="98"/>
      <c r="C79" s="55"/>
      <c r="D79" s="66"/>
      <c r="E79" s="27"/>
      <c r="G79" s="14"/>
      <c r="H79" s="47"/>
      <c r="I79" s="46"/>
      <c r="J79" s="46"/>
      <c r="K79" s="46"/>
      <c r="L79" s="44"/>
    </row>
    <row r="80" spans="1:12" x14ac:dyDescent="0.25">
      <c r="A80" s="27"/>
      <c r="B80" s="98"/>
      <c r="C80" s="55"/>
      <c r="D80" s="66"/>
      <c r="E80" s="27"/>
      <c r="G80" s="14"/>
      <c r="H80" s="38"/>
      <c r="L80" s="35"/>
    </row>
    <row r="81" spans="1:12" x14ac:dyDescent="0.25">
      <c r="A81" s="27"/>
      <c r="B81" s="98"/>
      <c r="C81" s="27"/>
      <c r="D81" s="27"/>
      <c r="E81" s="27"/>
      <c r="G81" s="14"/>
      <c r="H81" s="38"/>
      <c r="L81" s="35"/>
    </row>
    <row r="82" spans="1:12" x14ac:dyDescent="0.25">
      <c r="A82" s="27"/>
      <c r="B82" s="98"/>
      <c r="C82" s="27"/>
      <c r="D82" s="27"/>
      <c r="E82" s="27"/>
      <c r="G82" s="14"/>
      <c r="H82" s="38"/>
      <c r="L82" s="35"/>
    </row>
    <row r="83" spans="1:12" x14ac:dyDescent="0.25">
      <c r="A83" s="27"/>
      <c r="B83" s="98"/>
      <c r="C83" s="27"/>
      <c r="D83" s="27"/>
      <c r="E83" s="27"/>
      <c r="G83" s="14"/>
      <c r="H83" s="38"/>
      <c r="L83" s="35"/>
    </row>
    <row r="84" spans="1:12" x14ac:dyDescent="0.25">
      <c r="A84" s="27"/>
      <c r="B84" s="98"/>
      <c r="C84" s="27"/>
      <c r="D84" s="27"/>
      <c r="E84" s="27"/>
      <c r="G84" s="14"/>
      <c r="H84" s="38"/>
      <c r="L84" s="35"/>
    </row>
    <row r="85" spans="1:12" x14ac:dyDescent="0.25">
      <c r="A85" s="27"/>
      <c r="B85" s="98"/>
      <c r="C85" s="27"/>
      <c r="D85" s="27"/>
      <c r="E85" s="27"/>
      <c r="G85" s="14"/>
      <c r="H85" s="38"/>
      <c r="L85" s="35"/>
    </row>
    <row r="86" spans="1:12" x14ac:dyDescent="0.25">
      <c r="A86" s="27"/>
      <c r="B86" s="98"/>
      <c r="C86" s="27"/>
      <c r="D86" s="27"/>
      <c r="E86" s="27"/>
      <c r="G86" s="38"/>
      <c r="H86" s="38"/>
      <c r="L86" s="35"/>
    </row>
    <row r="87" spans="1:12" x14ac:dyDescent="0.25">
      <c r="A87" s="27"/>
      <c r="B87" s="98"/>
      <c r="C87" s="27"/>
      <c r="D87" s="27"/>
      <c r="E87" s="27"/>
    </row>
    <row r="88" spans="1:12" x14ac:dyDescent="0.25">
      <c r="A88" s="27"/>
      <c r="B88" s="98"/>
      <c r="C88" s="27"/>
      <c r="D88" s="27"/>
      <c r="E88" s="27"/>
    </row>
    <row r="89" spans="1:12" x14ac:dyDescent="0.25">
      <c r="A89" s="27"/>
      <c r="B89" s="98"/>
      <c r="C89" s="27"/>
      <c r="D89" s="27"/>
      <c r="E89" s="27"/>
    </row>
    <row r="90" spans="1:12" x14ac:dyDescent="0.25">
      <c r="A90" s="27"/>
      <c r="B90" s="98"/>
      <c r="C90" s="27"/>
      <c r="D90" s="27"/>
      <c r="E90" s="27"/>
    </row>
    <row r="91" spans="1:12" x14ac:dyDescent="0.25">
      <c r="A91" s="27"/>
      <c r="B91" s="98"/>
      <c r="C91" s="27"/>
      <c r="D91" s="27"/>
      <c r="E91" s="27"/>
    </row>
    <row r="92" spans="1:12" x14ac:dyDescent="0.25">
      <c r="A92" s="27"/>
      <c r="B92" s="98"/>
      <c r="C92" s="27"/>
      <c r="D92" s="27"/>
      <c r="E92" s="27"/>
    </row>
    <row r="93" spans="1:12" x14ac:dyDescent="0.25">
      <c r="A93" s="27"/>
      <c r="B93" s="98"/>
      <c r="C93" s="27"/>
      <c r="D93" s="27"/>
      <c r="E93" s="27"/>
    </row>
    <row r="94" spans="1:12" x14ac:dyDescent="0.25">
      <c r="A94" s="27"/>
      <c r="B94" s="98"/>
      <c r="C94" s="27"/>
      <c r="D94" s="27"/>
      <c r="E94" s="27"/>
    </row>
    <row r="95" spans="1:12" x14ac:dyDescent="0.25">
      <c r="A95" s="27"/>
      <c r="B95" s="98"/>
      <c r="C95" s="27"/>
      <c r="D95" s="27"/>
      <c r="E95" s="27"/>
    </row>
    <row r="96" spans="1:12" x14ac:dyDescent="0.25">
      <c r="A96" s="27"/>
      <c r="B96" s="98"/>
      <c r="C96" s="27"/>
      <c r="D96" s="27"/>
      <c r="E96" s="27"/>
    </row>
    <row r="97" spans="1:5" x14ac:dyDescent="0.25">
      <c r="A97" s="27"/>
      <c r="B97" s="98"/>
      <c r="C97" s="27"/>
      <c r="D97" s="27"/>
      <c r="E97" s="27"/>
    </row>
    <row r="98" spans="1:5" x14ac:dyDescent="0.25">
      <c r="A98" s="27"/>
      <c r="B98" s="98"/>
      <c r="C98" s="27"/>
      <c r="D98" s="27"/>
      <c r="E98" s="27"/>
    </row>
    <row r="99" spans="1:5" x14ac:dyDescent="0.25">
      <c r="A99" s="27"/>
      <c r="B99" s="98"/>
      <c r="C99" s="27"/>
      <c r="D99" s="27"/>
      <c r="E99" s="27"/>
    </row>
    <row r="100" spans="1:5" x14ac:dyDescent="0.25">
      <c r="A100" s="27"/>
      <c r="B100" s="98"/>
      <c r="C100" s="27"/>
      <c r="D100" s="27"/>
      <c r="E100" s="27"/>
    </row>
    <row r="101" spans="1:5" x14ac:dyDescent="0.25">
      <c r="A101" s="27"/>
      <c r="B101" s="98"/>
      <c r="C101" s="27"/>
      <c r="D101" s="27"/>
      <c r="E101" s="27"/>
    </row>
    <row r="102" spans="1:5" x14ac:dyDescent="0.25">
      <c r="A102" s="27"/>
      <c r="B102" s="98"/>
      <c r="C102" s="27"/>
      <c r="D102" s="27"/>
      <c r="E102" s="27"/>
    </row>
    <row r="103" spans="1:5" x14ac:dyDescent="0.25">
      <c r="A103" s="27"/>
      <c r="B103" s="98"/>
      <c r="C103" s="27"/>
      <c r="D103" s="27"/>
      <c r="E103" s="27"/>
    </row>
    <row r="104" spans="1:5" x14ac:dyDescent="0.25">
      <c r="A104" s="27"/>
      <c r="B104" s="98"/>
      <c r="C104" s="27"/>
      <c r="D104" s="27"/>
      <c r="E104" s="27"/>
    </row>
    <row r="105" spans="1:5" x14ac:dyDescent="0.25">
      <c r="A105" s="27"/>
      <c r="B105" s="98"/>
      <c r="C105" s="27"/>
      <c r="D105" s="27"/>
      <c r="E105" s="27"/>
    </row>
    <row r="106" spans="1:5" x14ac:dyDescent="0.25">
      <c r="A106" s="27"/>
      <c r="B106" s="98"/>
      <c r="C106" s="27"/>
      <c r="D106" s="27"/>
      <c r="E106" s="27"/>
    </row>
    <row r="107" spans="1:5" x14ac:dyDescent="0.25">
      <c r="A107" s="27"/>
      <c r="B107" s="98"/>
      <c r="C107" s="27"/>
      <c r="D107" s="27"/>
      <c r="E107" s="27"/>
    </row>
    <row r="108" spans="1:5" x14ac:dyDescent="0.25">
      <c r="A108" s="27"/>
      <c r="B108" s="98"/>
      <c r="C108" s="27"/>
      <c r="D108" s="27"/>
      <c r="E108" s="27"/>
    </row>
    <row r="109" spans="1:5" x14ac:dyDescent="0.25">
      <c r="A109" s="27"/>
      <c r="B109" s="98"/>
      <c r="C109" s="27"/>
      <c r="D109" s="27"/>
      <c r="E109" s="27"/>
    </row>
    <row r="110" spans="1:5" x14ac:dyDescent="0.25">
      <c r="A110" s="27"/>
      <c r="B110" s="98"/>
      <c r="C110" s="27"/>
      <c r="D110" s="27"/>
      <c r="E110" s="27"/>
    </row>
    <row r="111" spans="1:5" x14ac:dyDescent="0.25">
      <c r="A111" s="27"/>
      <c r="B111" s="98"/>
      <c r="C111" s="27"/>
      <c r="D111" s="27"/>
      <c r="E111" s="27"/>
    </row>
    <row r="112" spans="1:5" x14ac:dyDescent="0.25">
      <c r="A112" s="27"/>
      <c r="B112" s="98"/>
      <c r="C112" s="27"/>
      <c r="D112" s="27"/>
      <c r="E112" s="27"/>
    </row>
    <row r="113" spans="1:5" x14ac:dyDescent="0.25">
      <c r="A113" s="27"/>
      <c r="B113" s="98"/>
      <c r="C113" s="27"/>
      <c r="D113" s="27"/>
      <c r="E113" s="27"/>
    </row>
    <row r="114" spans="1:5" x14ac:dyDescent="0.25">
      <c r="A114" s="27"/>
      <c r="B114" s="98"/>
      <c r="C114" s="27"/>
      <c r="D114" s="27"/>
      <c r="E114" s="27"/>
    </row>
    <row r="115" spans="1:5" x14ac:dyDescent="0.25">
      <c r="A115" s="27"/>
      <c r="B115" s="98"/>
      <c r="C115" s="27"/>
      <c r="D115" s="27"/>
      <c r="E115" s="27"/>
    </row>
    <row r="116" spans="1:5" x14ac:dyDescent="0.25">
      <c r="A116" s="27"/>
      <c r="B116" s="98"/>
      <c r="C116" s="27"/>
      <c r="D116" s="27"/>
      <c r="E116" s="27"/>
    </row>
    <row r="117" spans="1:5" x14ac:dyDescent="0.25">
      <c r="A117" s="27"/>
      <c r="B117" s="98"/>
      <c r="C117" s="27"/>
      <c r="D117" s="27"/>
      <c r="E117" s="27"/>
    </row>
    <row r="118" spans="1:5" x14ac:dyDescent="0.25">
      <c r="A118" s="27"/>
      <c r="B118" s="98"/>
      <c r="C118" s="27"/>
      <c r="D118" s="27"/>
      <c r="E118" s="27"/>
    </row>
    <row r="119" spans="1:5" x14ac:dyDescent="0.25">
      <c r="A119" s="27"/>
      <c r="B119" s="98"/>
      <c r="C119" s="27"/>
      <c r="D119" s="27"/>
      <c r="E119" s="27"/>
    </row>
    <row r="120" spans="1:5" x14ac:dyDescent="0.25">
      <c r="A120" s="27"/>
      <c r="B120" s="98"/>
      <c r="C120" s="27"/>
      <c r="D120" s="27"/>
      <c r="E120" s="27"/>
    </row>
    <row r="121" spans="1:5" x14ac:dyDescent="0.25">
      <c r="A121" s="27"/>
      <c r="B121" s="98"/>
      <c r="C121" s="27"/>
      <c r="D121" s="27"/>
      <c r="E121" s="27"/>
    </row>
    <row r="122" spans="1:5" x14ac:dyDescent="0.25">
      <c r="A122" s="27"/>
      <c r="B122" s="98"/>
      <c r="C122" s="27"/>
      <c r="D122" s="27"/>
      <c r="E122" s="27"/>
    </row>
    <row r="123" spans="1:5" x14ac:dyDescent="0.25">
      <c r="A123" s="27"/>
      <c r="B123" s="98"/>
      <c r="C123" s="27"/>
      <c r="D123" s="27"/>
      <c r="E123" s="27"/>
    </row>
    <row r="124" spans="1:5" x14ac:dyDescent="0.25">
      <c r="A124" s="27"/>
      <c r="B124" s="98"/>
      <c r="C124" s="27"/>
      <c r="D124" s="27"/>
      <c r="E124" s="27"/>
    </row>
    <row r="125" spans="1:5" x14ac:dyDescent="0.25">
      <c r="A125" s="27"/>
      <c r="B125" s="98"/>
      <c r="C125" s="27"/>
      <c r="D125" s="27"/>
      <c r="E125" s="27"/>
    </row>
    <row r="126" spans="1:5" x14ac:dyDescent="0.25">
      <c r="A126" s="27"/>
      <c r="B126" s="98"/>
      <c r="C126" s="27"/>
      <c r="D126" s="27"/>
      <c r="E126" s="27"/>
    </row>
    <row r="127" spans="1:5" x14ac:dyDescent="0.25">
      <c r="A127" s="27"/>
      <c r="B127" s="98"/>
      <c r="C127" s="27"/>
      <c r="D127" s="27"/>
      <c r="E127" s="27"/>
    </row>
    <row r="128" spans="1:5" x14ac:dyDescent="0.25">
      <c r="A128" s="27"/>
      <c r="B128" s="98"/>
      <c r="C128" s="27"/>
      <c r="D128" s="27"/>
      <c r="E128" s="27"/>
    </row>
    <row r="129" spans="1:5" x14ac:dyDescent="0.25">
      <c r="A129" s="27"/>
      <c r="B129" s="98"/>
      <c r="C129" s="27"/>
      <c r="D129" s="27"/>
      <c r="E129" s="27"/>
    </row>
    <row r="130" spans="1:5" x14ac:dyDescent="0.25">
      <c r="A130" s="27"/>
      <c r="B130" s="98"/>
      <c r="C130" s="27"/>
      <c r="D130" s="27"/>
      <c r="E130" s="27"/>
    </row>
    <row r="131" spans="1:5" x14ac:dyDescent="0.25">
      <c r="A131" s="27"/>
      <c r="B131" s="98"/>
      <c r="C131" s="27"/>
      <c r="D131" s="27"/>
      <c r="E131" s="27"/>
    </row>
    <row r="132" spans="1:5" x14ac:dyDescent="0.25">
      <c r="A132" s="27"/>
      <c r="B132" s="98"/>
      <c r="C132" s="27"/>
      <c r="D132" s="27"/>
      <c r="E132" s="27"/>
    </row>
    <row r="133" spans="1:5" x14ac:dyDescent="0.25">
      <c r="A133" s="27"/>
      <c r="B133" s="98"/>
      <c r="C133" s="27"/>
      <c r="D133" s="27"/>
      <c r="E133" s="27"/>
    </row>
    <row r="134" spans="1:5" x14ac:dyDescent="0.25">
      <c r="A134" s="27"/>
      <c r="B134" s="98"/>
      <c r="C134" s="27"/>
      <c r="D134" s="27"/>
      <c r="E134" s="27"/>
    </row>
    <row r="135" spans="1:5" x14ac:dyDescent="0.25">
      <c r="A135" s="27"/>
      <c r="B135" s="98"/>
      <c r="C135" s="27"/>
      <c r="D135" s="27"/>
      <c r="E135" s="27"/>
    </row>
    <row r="136" spans="1:5" x14ac:dyDescent="0.25">
      <c r="A136" s="27"/>
      <c r="B136" s="98"/>
      <c r="C136" s="27"/>
      <c r="D136" s="27"/>
      <c r="E136" s="27"/>
    </row>
    <row r="137" spans="1:5" x14ac:dyDescent="0.25">
      <c r="A137" s="27"/>
      <c r="B137" s="98"/>
      <c r="C137" s="27"/>
      <c r="D137" s="27"/>
      <c r="E137" s="27"/>
    </row>
    <row r="138" spans="1:5" x14ac:dyDescent="0.25">
      <c r="A138" s="27"/>
      <c r="B138" s="98"/>
      <c r="C138" s="27"/>
      <c r="D138" s="27"/>
      <c r="E138" s="27"/>
    </row>
    <row r="139" spans="1:5" x14ac:dyDescent="0.25">
      <c r="A139" s="27"/>
      <c r="B139" s="98"/>
      <c r="C139" s="27"/>
      <c r="D139" s="27"/>
      <c r="E139" s="27"/>
    </row>
    <row r="140" spans="1:5" x14ac:dyDescent="0.25">
      <c r="A140" s="27"/>
      <c r="B140" s="98"/>
      <c r="C140" s="27"/>
      <c r="D140" s="27"/>
      <c r="E140" s="27"/>
    </row>
    <row r="141" spans="1:5" x14ac:dyDescent="0.25">
      <c r="A141" s="27"/>
      <c r="B141" s="98"/>
      <c r="C141" s="27"/>
      <c r="D141" s="27"/>
      <c r="E141" s="27"/>
    </row>
    <row r="142" spans="1:5" x14ac:dyDescent="0.25">
      <c r="A142" s="27"/>
      <c r="B142" s="98"/>
      <c r="C142" s="27"/>
      <c r="D142" s="27"/>
      <c r="E142" s="27"/>
    </row>
    <row r="143" spans="1:5" x14ac:dyDescent="0.25">
      <c r="A143" s="27"/>
      <c r="B143" s="98"/>
      <c r="C143" s="27"/>
      <c r="D143" s="27"/>
      <c r="E143" s="27"/>
    </row>
    <row r="144" spans="1:5" x14ac:dyDescent="0.25">
      <c r="A144" s="27"/>
      <c r="B144" s="98"/>
      <c r="C144" s="27"/>
      <c r="D144" s="27"/>
      <c r="E144" s="27"/>
    </row>
    <row r="145" spans="1:5" x14ac:dyDescent="0.25">
      <c r="A145" s="27"/>
      <c r="B145" s="98"/>
      <c r="C145" s="27"/>
      <c r="D145" s="27"/>
      <c r="E145" s="27"/>
    </row>
    <row r="146" spans="1:5" x14ac:dyDescent="0.25">
      <c r="A146" s="27"/>
      <c r="B146" s="98"/>
      <c r="C146" s="27"/>
      <c r="D146" s="27"/>
      <c r="E146" s="27"/>
    </row>
    <row r="147" spans="1:5" x14ac:dyDescent="0.25">
      <c r="A147" s="27"/>
      <c r="B147" s="98"/>
      <c r="C147" s="27"/>
      <c r="D147" s="27"/>
      <c r="E147" s="27"/>
    </row>
    <row r="148" spans="1:5" x14ac:dyDescent="0.25">
      <c r="A148" s="27"/>
      <c r="B148" s="98"/>
      <c r="C148" s="27"/>
      <c r="D148" s="27"/>
      <c r="E148" s="27"/>
    </row>
    <row r="149" spans="1:5" x14ac:dyDescent="0.25">
      <c r="A149" s="27"/>
      <c r="B149" s="98"/>
      <c r="C149" s="27"/>
      <c r="D149" s="27"/>
      <c r="E149" s="27"/>
    </row>
    <row r="150" spans="1:5" x14ac:dyDescent="0.25">
      <c r="A150" s="27"/>
      <c r="B150" s="98"/>
      <c r="C150" s="27"/>
      <c r="D150" s="27"/>
      <c r="E150" s="27"/>
    </row>
    <row r="151" spans="1:5" x14ac:dyDescent="0.25">
      <c r="A151" s="27"/>
      <c r="B151" s="98"/>
      <c r="C151" s="27"/>
      <c r="D151" s="27"/>
      <c r="E151" s="27"/>
    </row>
    <row r="152" spans="1:5" x14ac:dyDescent="0.25">
      <c r="A152" s="27"/>
      <c r="B152" s="98"/>
      <c r="C152" s="27"/>
      <c r="D152" s="27"/>
      <c r="E152" s="27"/>
    </row>
    <row r="153" spans="1:5" x14ac:dyDescent="0.25">
      <c r="A153" s="27"/>
      <c r="B153" s="98"/>
      <c r="C153" s="27"/>
      <c r="D153" s="27"/>
      <c r="E153" s="27"/>
    </row>
    <row r="154" spans="1:5" x14ac:dyDescent="0.25">
      <c r="A154" s="27"/>
      <c r="B154" s="98"/>
      <c r="C154" s="27"/>
      <c r="D154" s="27"/>
      <c r="E154" s="27"/>
    </row>
    <row r="155" spans="1:5" x14ac:dyDescent="0.25">
      <c r="A155" s="27"/>
      <c r="B155" s="98"/>
      <c r="C155" s="27"/>
      <c r="D155" s="27"/>
      <c r="E155" s="27"/>
    </row>
    <row r="156" spans="1:5" x14ac:dyDescent="0.25">
      <c r="A156" s="27"/>
      <c r="B156" s="98"/>
      <c r="C156" s="27"/>
      <c r="D156" s="27"/>
      <c r="E156" s="27"/>
    </row>
    <row r="157" spans="1:5" x14ac:dyDescent="0.25">
      <c r="A157" s="27"/>
      <c r="B157" s="98"/>
      <c r="C157" s="27"/>
      <c r="D157" s="27"/>
      <c r="E157" s="27"/>
    </row>
    <row r="158" spans="1:5" x14ac:dyDescent="0.25">
      <c r="A158" s="27"/>
      <c r="B158" s="98"/>
      <c r="C158" s="27"/>
      <c r="D158" s="27"/>
      <c r="E158" s="27"/>
    </row>
    <row r="159" spans="1:5" x14ac:dyDescent="0.25">
      <c r="A159" s="27"/>
      <c r="B159" s="98"/>
      <c r="C159" s="27"/>
      <c r="D159" s="27"/>
      <c r="E159" s="27"/>
    </row>
    <row r="160" spans="1:5" x14ac:dyDescent="0.25">
      <c r="A160" s="27"/>
      <c r="B160" s="98"/>
      <c r="C160" s="27"/>
      <c r="D160" s="27"/>
      <c r="E160" s="27"/>
    </row>
    <row r="161" spans="1:5" x14ac:dyDescent="0.25">
      <c r="A161" s="27"/>
      <c r="B161" s="98"/>
      <c r="C161" s="27"/>
      <c r="D161" s="27"/>
      <c r="E161" s="27"/>
    </row>
    <row r="162" spans="1:5" x14ac:dyDescent="0.25">
      <c r="A162" s="27"/>
      <c r="B162" s="98"/>
      <c r="C162" s="27"/>
      <c r="D162" s="27"/>
      <c r="E162" s="27"/>
    </row>
    <row r="163" spans="1:5" x14ac:dyDescent="0.25">
      <c r="A163" s="27"/>
      <c r="B163" s="98"/>
      <c r="C163" s="27"/>
      <c r="D163" s="27"/>
      <c r="E163" s="27"/>
    </row>
    <row r="164" spans="1:5" x14ac:dyDescent="0.25">
      <c r="A164" s="27"/>
      <c r="B164" s="98"/>
      <c r="C164" s="27"/>
      <c r="D164" s="27"/>
      <c r="E164" s="27"/>
    </row>
    <row r="165" spans="1:5" x14ac:dyDescent="0.25">
      <c r="A165" s="27"/>
      <c r="B165" s="98"/>
      <c r="C165" s="27"/>
      <c r="D165" s="27"/>
      <c r="E165" s="27"/>
    </row>
    <row r="166" spans="1:5" x14ac:dyDescent="0.25">
      <c r="A166" s="27"/>
      <c r="B166" s="98"/>
      <c r="C166" s="27"/>
      <c r="D166" s="27"/>
      <c r="E166" s="27"/>
    </row>
    <row r="167" spans="1:5" x14ac:dyDescent="0.25">
      <c r="A167" s="27"/>
      <c r="B167" s="98"/>
      <c r="C167" s="27"/>
      <c r="D167" s="27"/>
      <c r="E167" s="27"/>
    </row>
    <row r="168" spans="1:5" x14ac:dyDescent="0.25">
      <c r="A168" s="27"/>
      <c r="B168" s="98"/>
      <c r="C168" s="27"/>
      <c r="D168" s="27"/>
      <c r="E168" s="27"/>
    </row>
    <row r="169" spans="1:5" x14ac:dyDescent="0.25">
      <c r="A169" s="27"/>
      <c r="B169" s="98"/>
      <c r="C169" s="27"/>
      <c r="D169" s="27"/>
      <c r="E169" s="27"/>
    </row>
    <row r="170" spans="1:5" x14ac:dyDescent="0.25">
      <c r="A170" s="27"/>
      <c r="B170" s="98"/>
      <c r="C170" s="27"/>
      <c r="D170" s="27"/>
      <c r="E170" s="27"/>
    </row>
    <row r="171" spans="1:5" x14ac:dyDescent="0.25">
      <c r="A171" s="27"/>
      <c r="B171" s="98"/>
      <c r="C171" s="27"/>
      <c r="D171" s="27"/>
      <c r="E171" s="27"/>
    </row>
    <row r="172" spans="1:5" x14ac:dyDescent="0.25">
      <c r="A172" s="27"/>
      <c r="B172" s="98"/>
      <c r="C172" s="27"/>
      <c r="D172" s="27"/>
      <c r="E172" s="27"/>
    </row>
    <row r="173" spans="1:5" x14ac:dyDescent="0.25">
      <c r="A173" s="27"/>
      <c r="B173" s="98"/>
      <c r="C173" s="27"/>
      <c r="D173" s="27"/>
      <c r="E173" s="27"/>
    </row>
    <row r="174" spans="1:5" x14ac:dyDescent="0.25">
      <c r="A174" s="27"/>
      <c r="B174" s="98"/>
      <c r="C174" s="27"/>
      <c r="D174" s="27"/>
      <c r="E174" s="27"/>
    </row>
    <row r="175" spans="1:5" x14ac:dyDescent="0.25">
      <c r="A175" s="27"/>
      <c r="B175" s="98"/>
      <c r="C175" s="27"/>
      <c r="D175" s="27"/>
      <c r="E175" s="27"/>
    </row>
    <row r="176" spans="1:5" x14ac:dyDescent="0.25">
      <c r="A176" s="27"/>
      <c r="B176" s="98"/>
      <c r="C176" s="27"/>
      <c r="D176" s="27"/>
      <c r="E176" s="27"/>
    </row>
    <row r="177" spans="1:5" x14ac:dyDescent="0.25">
      <c r="A177" s="27"/>
      <c r="B177" s="98"/>
      <c r="C177" s="27"/>
      <c r="D177" s="27"/>
      <c r="E177" s="27"/>
    </row>
    <row r="178" spans="1:5" x14ac:dyDescent="0.25">
      <c r="A178" s="27"/>
      <c r="B178" s="98"/>
      <c r="C178" s="27"/>
      <c r="D178" s="27"/>
      <c r="E178" s="27"/>
    </row>
    <row r="179" spans="1:5" x14ac:dyDescent="0.25">
      <c r="A179" s="27"/>
      <c r="B179" s="98"/>
      <c r="C179" s="27"/>
      <c r="D179" s="27"/>
      <c r="E179" s="27"/>
    </row>
    <row r="180" spans="1:5" x14ac:dyDescent="0.25">
      <c r="A180" s="27"/>
      <c r="B180" s="98"/>
      <c r="C180" s="27"/>
      <c r="D180" s="27"/>
      <c r="E180" s="27"/>
    </row>
    <row r="181" spans="1:5" x14ac:dyDescent="0.25">
      <c r="A181" s="27"/>
      <c r="B181" s="98"/>
      <c r="C181" s="27"/>
      <c r="D181" s="27"/>
      <c r="E181" s="27"/>
    </row>
    <row r="182" spans="1:5" x14ac:dyDescent="0.25">
      <c r="A182" s="27"/>
      <c r="B182" s="98"/>
      <c r="C182" s="27"/>
      <c r="D182" s="27"/>
      <c r="E182" s="27"/>
    </row>
    <row r="183" spans="1:5" x14ac:dyDescent="0.25">
      <c r="A183" s="27"/>
      <c r="B183" s="98"/>
      <c r="C183" s="27"/>
      <c r="D183" s="27"/>
      <c r="E183" s="27"/>
    </row>
    <row r="184" spans="1:5" x14ac:dyDescent="0.25">
      <c r="A184" s="27"/>
      <c r="B184" s="98"/>
      <c r="C184" s="27"/>
      <c r="D184" s="27"/>
      <c r="E184" s="27"/>
    </row>
    <row r="185" spans="1:5" x14ac:dyDescent="0.25">
      <c r="A185" s="27"/>
      <c r="B185" s="98"/>
      <c r="C185" s="27"/>
      <c r="D185" s="27"/>
      <c r="E185" s="27"/>
    </row>
    <row r="186" spans="1:5" x14ac:dyDescent="0.25">
      <c r="A186" s="27"/>
      <c r="B186" s="98"/>
      <c r="C186" s="27"/>
      <c r="D186" s="27"/>
      <c r="E186" s="27"/>
    </row>
    <row r="187" spans="1:5" x14ac:dyDescent="0.25">
      <c r="A187" s="27"/>
      <c r="B187" s="98"/>
      <c r="C187" s="27"/>
      <c r="D187" s="27"/>
      <c r="E187" s="27"/>
    </row>
    <row r="188" spans="1:5" x14ac:dyDescent="0.25">
      <c r="A188" s="27"/>
      <c r="B188" s="98"/>
      <c r="C188" s="27"/>
      <c r="D188" s="27"/>
      <c r="E188" s="27"/>
    </row>
    <row r="189" spans="1:5" x14ac:dyDescent="0.25">
      <c r="A189" s="27"/>
      <c r="B189" s="98"/>
      <c r="C189" s="27"/>
      <c r="D189" s="27"/>
      <c r="E189" s="27"/>
    </row>
    <row r="190" spans="1:5" x14ac:dyDescent="0.25">
      <c r="A190" s="27"/>
      <c r="B190" s="98"/>
      <c r="C190" s="27"/>
      <c r="D190" s="27"/>
      <c r="E190" s="27"/>
    </row>
    <row r="191" spans="1:5" x14ac:dyDescent="0.25">
      <c r="A191" s="27"/>
      <c r="B191" s="98"/>
      <c r="C191" s="27"/>
      <c r="D191" s="27"/>
      <c r="E191" s="27"/>
    </row>
    <row r="192" spans="1:5" x14ac:dyDescent="0.25">
      <c r="A192" s="27"/>
      <c r="B192" s="98"/>
      <c r="C192" s="27"/>
      <c r="D192" s="27"/>
      <c r="E192" s="27"/>
    </row>
    <row r="193" spans="1:5" x14ac:dyDescent="0.25">
      <c r="A193" s="27"/>
      <c r="B193" s="98"/>
      <c r="C193" s="27"/>
      <c r="D193" s="27"/>
      <c r="E193" s="27"/>
    </row>
    <row r="194" spans="1:5" x14ac:dyDescent="0.25">
      <c r="A194" s="27"/>
      <c r="B194" s="98"/>
      <c r="C194" s="27"/>
      <c r="D194" s="27"/>
      <c r="E194" s="27"/>
    </row>
    <row r="195" spans="1:5" x14ac:dyDescent="0.25">
      <c r="A195" s="27"/>
      <c r="B195" s="98"/>
      <c r="C195" s="27"/>
      <c r="D195" s="27"/>
      <c r="E195" s="27"/>
    </row>
    <row r="196" spans="1:5" x14ac:dyDescent="0.25">
      <c r="A196" s="27"/>
      <c r="B196" s="98"/>
      <c r="C196" s="27"/>
      <c r="D196" s="27"/>
      <c r="E196" s="27"/>
    </row>
    <row r="197" spans="1:5" x14ac:dyDescent="0.25">
      <c r="A197" s="27"/>
      <c r="B197" s="98"/>
      <c r="C197" s="27"/>
      <c r="D197" s="27"/>
      <c r="E197" s="27"/>
    </row>
    <row r="198" spans="1:5" x14ac:dyDescent="0.25">
      <c r="A198" s="27"/>
      <c r="B198" s="98"/>
      <c r="C198" s="27"/>
      <c r="D198" s="27"/>
      <c r="E198" s="27"/>
    </row>
    <row r="199" spans="1:5" x14ac:dyDescent="0.25">
      <c r="A199" s="27"/>
      <c r="B199" s="98"/>
      <c r="C199" s="27"/>
      <c r="D199" s="27"/>
      <c r="E199" s="27"/>
    </row>
    <row r="200" spans="1:5" x14ac:dyDescent="0.25">
      <c r="A200" s="27"/>
      <c r="B200" s="98"/>
      <c r="C200" s="27"/>
      <c r="D200" s="27"/>
      <c r="E200" s="27"/>
    </row>
    <row r="201" spans="1:5" x14ac:dyDescent="0.25">
      <c r="A201" s="27"/>
      <c r="B201" s="98"/>
      <c r="C201" s="27"/>
      <c r="D201" s="27"/>
      <c r="E201" s="27"/>
    </row>
    <row r="202" spans="1:5" x14ac:dyDescent="0.25">
      <c r="A202" s="27"/>
      <c r="B202" s="98"/>
      <c r="C202" s="27"/>
      <c r="D202" s="27"/>
      <c r="E202" s="27"/>
    </row>
    <row r="203" spans="1:5" x14ac:dyDescent="0.25">
      <c r="A203" s="27"/>
      <c r="B203" s="98"/>
      <c r="C203" s="27"/>
      <c r="D203" s="27"/>
      <c r="E203" s="27"/>
    </row>
    <row r="204" spans="1:5" x14ac:dyDescent="0.25">
      <c r="A204" s="27"/>
      <c r="B204" s="98"/>
      <c r="C204" s="27"/>
      <c r="D204" s="27"/>
      <c r="E204" s="27"/>
    </row>
    <row r="205" spans="1:5" x14ac:dyDescent="0.25">
      <c r="A205" s="27"/>
      <c r="B205" s="98"/>
      <c r="C205" s="27"/>
      <c r="D205" s="27"/>
      <c r="E205" s="27"/>
    </row>
    <row r="206" spans="1:5" x14ac:dyDescent="0.25">
      <c r="A206" s="27"/>
      <c r="B206" s="98"/>
      <c r="C206" s="27"/>
      <c r="D206" s="27"/>
      <c r="E206" s="27"/>
    </row>
    <row r="207" spans="1:5" x14ac:dyDescent="0.25">
      <c r="A207" s="27"/>
      <c r="B207" s="98"/>
      <c r="C207" s="27"/>
      <c r="D207" s="27"/>
      <c r="E207" s="27"/>
    </row>
    <row r="208" spans="1:5" x14ac:dyDescent="0.25">
      <c r="A208" s="27"/>
      <c r="B208" s="98"/>
      <c r="C208" s="27"/>
      <c r="D208" s="27"/>
      <c r="E208" s="27"/>
    </row>
    <row r="209" spans="1:5" x14ac:dyDescent="0.25">
      <c r="A209" s="27"/>
      <c r="B209" s="98"/>
      <c r="C209" s="27"/>
      <c r="D209" s="27"/>
      <c r="E209" s="27"/>
    </row>
    <row r="210" spans="1:5" x14ac:dyDescent="0.25">
      <c r="A210" s="27"/>
      <c r="B210" s="98"/>
      <c r="C210" s="27"/>
      <c r="D210" s="27"/>
      <c r="E210" s="27"/>
    </row>
    <row r="211" spans="1:5" x14ac:dyDescent="0.25">
      <c r="A211" s="27"/>
      <c r="B211" s="98"/>
      <c r="C211" s="27"/>
      <c r="D211" s="27"/>
      <c r="E211" s="27"/>
    </row>
    <row r="212" spans="1:5" x14ac:dyDescent="0.25">
      <c r="A212" s="27"/>
      <c r="B212" s="98"/>
      <c r="C212" s="27"/>
      <c r="D212" s="27"/>
      <c r="E212" s="27"/>
    </row>
    <row r="213" spans="1:5" x14ac:dyDescent="0.25">
      <c r="A213" s="27"/>
      <c r="B213" s="98"/>
      <c r="C213" s="27"/>
      <c r="D213" s="27"/>
      <c r="E213" s="27"/>
    </row>
    <row r="214" spans="1:5" x14ac:dyDescent="0.25">
      <c r="A214" s="27"/>
      <c r="B214" s="98"/>
      <c r="C214" s="27"/>
      <c r="D214" s="27"/>
      <c r="E214" s="27"/>
    </row>
    <row r="215" spans="1:5" x14ac:dyDescent="0.25">
      <c r="A215" s="27"/>
      <c r="B215" s="98"/>
      <c r="C215" s="27"/>
      <c r="D215" s="27"/>
      <c r="E215" s="27"/>
    </row>
    <row r="216" spans="1:5" x14ac:dyDescent="0.25">
      <c r="A216" s="27"/>
      <c r="B216" s="98"/>
      <c r="C216" s="27"/>
      <c r="D216" s="27"/>
      <c r="E216" s="27"/>
    </row>
    <row r="217" spans="1:5" x14ac:dyDescent="0.25">
      <c r="A217" s="27"/>
      <c r="B217" s="98"/>
      <c r="C217" s="27"/>
      <c r="D217" s="27"/>
      <c r="E217" s="27"/>
    </row>
    <row r="218" spans="1:5" x14ac:dyDescent="0.25">
      <c r="A218" s="27"/>
      <c r="B218" s="98"/>
      <c r="C218" s="27"/>
      <c r="D218" s="27"/>
      <c r="E218" s="27"/>
    </row>
    <row r="219" spans="1:5" x14ac:dyDescent="0.25">
      <c r="A219" s="27"/>
      <c r="B219" s="98"/>
      <c r="C219" s="27"/>
      <c r="D219" s="27"/>
      <c r="E219" s="27"/>
    </row>
    <row r="220" spans="1:5" x14ac:dyDescent="0.25">
      <c r="A220" s="27"/>
      <c r="B220" s="98"/>
      <c r="C220" s="27"/>
      <c r="D220" s="27"/>
      <c r="E220" s="27"/>
    </row>
    <row r="221" spans="1:5" x14ac:dyDescent="0.25">
      <c r="A221" s="27"/>
      <c r="B221" s="98"/>
      <c r="C221" s="27"/>
      <c r="D221" s="27"/>
      <c r="E221" s="27"/>
    </row>
    <row r="222" spans="1:5" x14ac:dyDescent="0.25">
      <c r="A222" s="27"/>
      <c r="B222" s="98"/>
      <c r="C222" s="27"/>
      <c r="D222" s="27"/>
      <c r="E222" s="27"/>
    </row>
    <row r="223" spans="1:5" x14ac:dyDescent="0.25">
      <c r="A223" s="27"/>
      <c r="B223" s="98"/>
      <c r="C223" s="27"/>
      <c r="D223" s="27"/>
      <c r="E223" s="27"/>
    </row>
    <row r="224" spans="1:5" x14ac:dyDescent="0.25">
      <c r="A224" s="27"/>
      <c r="B224" s="98"/>
      <c r="C224" s="27"/>
      <c r="D224" s="27"/>
      <c r="E224" s="27"/>
    </row>
    <row r="225" spans="1:5" x14ac:dyDescent="0.25">
      <c r="A225" s="27"/>
      <c r="B225" s="98"/>
      <c r="C225" s="27"/>
      <c r="D225" s="27"/>
      <c r="E225" s="27"/>
    </row>
    <row r="226" spans="1:5" x14ac:dyDescent="0.25">
      <c r="A226" s="27"/>
      <c r="B226" s="98"/>
      <c r="C226" s="27"/>
      <c r="D226" s="27"/>
      <c r="E226" s="27"/>
    </row>
    <row r="227" spans="1:5" x14ac:dyDescent="0.25">
      <c r="A227" s="27"/>
      <c r="B227" s="98"/>
      <c r="C227" s="27"/>
      <c r="D227" s="27"/>
      <c r="E227" s="27"/>
    </row>
    <row r="228" spans="1:5" x14ac:dyDescent="0.25">
      <c r="A228" s="27"/>
      <c r="B228" s="98"/>
      <c r="C228" s="27"/>
      <c r="D228" s="27"/>
      <c r="E228" s="27"/>
    </row>
    <row r="229" spans="1:5" x14ac:dyDescent="0.25">
      <c r="A229" s="27"/>
      <c r="B229" s="98"/>
      <c r="C229" s="27"/>
      <c r="D229" s="27"/>
      <c r="E229" s="27"/>
    </row>
    <row r="230" spans="1:5" x14ac:dyDescent="0.25">
      <c r="A230" s="27"/>
      <c r="B230" s="98"/>
      <c r="C230" s="27"/>
      <c r="D230" s="27"/>
      <c r="E230" s="27"/>
    </row>
    <row r="231" spans="1:5" x14ac:dyDescent="0.25">
      <c r="A231" s="27"/>
      <c r="B231" s="98"/>
      <c r="C231" s="27"/>
      <c r="D231" s="27"/>
      <c r="E231" s="27"/>
    </row>
    <row r="232" spans="1:5" x14ac:dyDescent="0.25">
      <c r="A232" s="27"/>
      <c r="B232" s="98"/>
      <c r="C232" s="27"/>
      <c r="D232" s="27"/>
      <c r="E232" s="27"/>
    </row>
    <row r="233" spans="1:5" x14ac:dyDescent="0.25">
      <c r="A233" s="27"/>
      <c r="B233" s="98"/>
      <c r="C233" s="27"/>
      <c r="D233" s="27"/>
      <c r="E233" s="27"/>
    </row>
    <row r="234" spans="1:5" x14ac:dyDescent="0.25">
      <c r="A234" s="27"/>
      <c r="B234" s="98"/>
      <c r="C234" s="27"/>
      <c r="D234" s="27"/>
      <c r="E234" s="27"/>
    </row>
    <row r="235" spans="1:5" x14ac:dyDescent="0.25">
      <c r="A235" s="27"/>
      <c r="B235" s="98"/>
      <c r="C235" s="27"/>
      <c r="D235" s="27"/>
      <c r="E235" s="27"/>
    </row>
    <row r="236" spans="1:5" x14ac:dyDescent="0.25">
      <c r="A236" s="27"/>
      <c r="B236" s="98"/>
      <c r="C236" s="27"/>
      <c r="D236" s="27"/>
      <c r="E236" s="27"/>
    </row>
    <row r="237" spans="1:5" x14ac:dyDescent="0.25">
      <c r="A237" s="27"/>
      <c r="B237" s="98"/>
      <c r="C237" s="27"/>
      <c r="D237" s="27"/>
      <c r="E237" s="27"/>
    </row>
    <row r="238" spans="1:5" x14ac:dyDescent="0.25">
      <c r="A238" s="27"/>
      <c r="B238" s="98"/>
      <c r="C238" s="27"/>
      <c r="D238" s="27"/>
      <c r="E238" s="27"/>
    </row>
    <row r="239" spans="1:5" x14ac:dyDescent="0.25">
      <c r="A239" s="27"/>
      <c r="B239" s="98"/>
      <c r="C239" s="27"/>
      <c r="D239" s="27"/>
      <c r="E239" s="27"/>
    </row>
    <row r="240" spans="1:5" x14ac:dyDescent="0.25">
      <c r="A240" s="27"/>
      <c r="B240" s="98"/>
      <c r="C240" s="27"/>
      <c r="D240" s="27"/>
      <c r="E240" s="27"/>
    </row>
    <row r="241" spans="1:5" x14ac:dyDescent="0.25">
      <c r="A241" s="27"/>
      <c r="B241" s="98"/>
      <c r="C241" s="27"/>
      <c r="D241" s="27"/>
      <c r="E241" s="27"/>
    </row>
    <row r="242" spans="1:5" x14ac:dyDescent="0.25">
      <c r="A242" s="27"/>
      <c r="B242" s="98"/>
      <c r="C242" s="27"/>
      <c r="D242" s="27"/>
      <c r="E242" s="27"/>
    </row>
    <row r="243" spans="1:5" x14ac:dyDescent="0.25">
      <c r="A243" s="27"/>
      <c r="B243" s="98"/>
      <c r="C243" s="27"/>
      <c r="D243" s="27"/>
      <c r="E243" s="27"/>
    </row>
    <row r="244" spans="1:5" x14ac:dyDescent="0.25">
      <c r="A244" s="27"/>
      <c r="B244" s="98"/>
      <c r="C244" s="27"/>
      <c r="D244" s="27"/>
      <c r="E244" s="27"/>
    </row>
    <row r="245" spans="1:5" x14ac:dyDescent="0.25">
      <c r="A245" s="27"/>
      <c r="B245" s="98"/>
      <c r="C245" s="27"/>
      <c r="D245" s="27"/>
      <c r="E245" s="27"/>
    </row>
    <row r="246" spans="1:5" x14ac:dyDescent="0.25">
      <c r="A246" s="27"/>
      <c r="B246" s="98"/>
      <c r="C246" s="27"/>
      <c r="D246" s="27"/>
      <c r="E246" s="27"/>
    </row>
    <row r="247" spans="1:5" x14ac:dyDescent="0.25">
      <c r="A247" s="27"/>
      <c r="B247" s="98"/>
      <c r="C247" s="27"/>
      <c r="D247" s="27"/>
      <c r="E247" s="27"/>
    </row>
    <row r="248" spans="1:5" x14ac:dyDescent="0.25">
      <c r="A248" s="27"/>
      <c r="B248" s="98"/>
      <c r="C248" s="27"/>
      <c r="D248" s="27"/>
      <c r="E248" s="27"/>
    </row>
    <row r="249" spans="1:5" x14ac:dyDescent="0.25">
      <c r="A249" s="27"/>
      <c r="B249" s="98"/>
      <c r="C249" s="27"/>
      <c r="D249" s="27"/>
      <c r="E249" s="27"/>
    </row>
    <row r="250" spans="1:5" x14ac:dyDescent="0.25">
      <c r="A250" s="27"/>
      <c r="B250" s="98"/>
      <c r="C250" s="27"/>
      <c r="D250" s="27"/>
      <c r="E250" s="27"/>
    </row>
    <row r="251" spans="1:5" x14ac:dyDescent="0.25">
      <c r="A251" s="27"/>
      <c r="B251" s="98"/>
      <c r="C251" s="27"/>
      <c r="D251" s="27"/>
      <c r="E251" s="27"/>
    </row>
    <row r="252" spans="1:5" x14ac:dyDescent="0.25">
      <c r="A252" s="27"/>
      <c r="B252" s="98"/>
      <c r="C252" s="27"/>
      <c r="D252" s="27"/>
      <c r="E252" s="27"/>
    </row>
    <row r="253" spans="1:5" x14ac:dyDescent="0.25">
      <c r="A253" s="27"/>
      <c r="B253" s="98"/>
      <c r="C253" s="27"/>
      <c r="D253" s="27"/>
      <c r="E253" s="27"/>
    </row>
    <row r="254" spans="1:5" x14ac:dyDescent="0.25">
      <c r="A254" s="27"/>
      <c r="B254" s="98"/>
      <c r="C254" s="27"/>
      <c r="D254" s="27"/>
      <c r="E254" s="27"/>
    </row>
    <row r="255" spans="1:5" x14ac:dyDescent="0.25">
      <c r="A255" s="27"/>
      <c r="B255" s="98"/>
      <c r="C255" s="27"/>
      <c r="D255" s="27"/>
      <c r="E255" s="27"/>
    </row>
    <row r="256" spans="1:5" x14ac:dyDescent="0.25">
      <c r="A256" s="27"/>
      <c r="B256" s="98"/>
      <c r="C256" s="27"/>
      <c r="D256" s="27"/>
      <c r="E256" s="27"/>
    </row>
    <row r="257" spans="1:5" x14ac:dyDescent="0.25">
      <c r="A257" s="27"/>
      <c r="B257" s="98"/>
      <c r="C257" s="27"/>
      <c r="D257" s="27"/>
      <c r="E257" s="27"/>
    </row>
    <row r="258" spans="1:5" x14ac:dyDescent="0.25">
      <c r="A258" s="27"/>
      <c r="B258" s="98"/>
      <c r="C258" s="27"/>
      <c r="D258" s="27"/>
      <c r="E258" s="27"/>
    </row>
    <row r="259" spans="1:5" x14ac:dyDescent="0.25">
      <c r="A259" s="27"/>
      <c r="B259" s="98"/>
      <c r="C259" s="27"/>
      <c r="D259" s="27"/>
      <c r="E259" s="27"/>
    </row>
    <row r="260" spans="1:5" x14ac:dyDescent="0.25">
      <c r="A260" s="27"/>
      <c r="B260" s="98"/>
      <c r="C260" s="27"/>
      <c r="D260" s="27"/>
      <c r="E260" s="27"/>
    </row>
    <row r="261" spans="1:5" x14ac:dyDescent="0.25">
      <c r="A261" s="27"/>
      <c r="B261" s="98"/>
      <c r="C261" s="27"/>
      <c r="D261" s="27"/>
      <c r="E261" s="27"/>
    </row>
    <row r="262" spans="1:5" x14ac:dyDescent="0.25">
      <c r="A262" s="27"/>
      <c r="B262" s="98"/>
      <c r="C262" s="27"/>
      <c r="D262" s="27"/>
      <c r="E262" s="27"/>
    </row>
    <row r="263" spans="1:5" x14ac:dyDescent="0.25">
      <c r="A263" s="27"/>
      <c r="B263" s="98"/>
      <c r="C263" s="27"/>
      <c r="D263" s="27"/>
      <c r="E263" s="27"/>
    </row>
    <row r="264" spans="1:5" x14ac:dyDescent="0.25">
      <c r="A264" s="27"/>
      <c r="B264" s="98"/>
      <c r="C264" s="27"/>
      <c r="D264" s="27"/>
      <c r="E264" s="27"/>
    </row>
    <row r="265" spans="1:5" x14ac:dyDescent="0.25">
      <c r="A265" s="27"/>
      <c r="B265" s="98"/>
      <c r="C265" s="27"/>
      <c r="D265" s="27"/>
      <c r="E265" s="27"/>
    </row>
    <row r="266" spans="1:5" x14ac:dyDescent="0.25">
      <c r="A266" s="27"/>
      <c r="B266" s="98"/>
      <c r="C266" s="27"/>
      <c r="D266" s="27"/>
      <c r="E266" s="27"/>
    </row>
    <row r="267" spans="1:5" x14ac:dyDescent="0.25">
      <c r="A267" s="27"/>
      <c r="B267" s="98"/>
      <c r="C267" s="27"/>
      <c r="D267" s="27"/>
      <c r="E267" s="27"/>
    </row>
    <row r="268" spans="1:5" x14ac:dyDescent="0.25">
      <c r="A268" s="27"/>
      <c r="B268" s="98"/>
      <c r="C268" s="27"/>
      <c r="D268" s="27"/>
      <c r="E268" s="27"/>
    </row>
    <row r="269" spans="1:5" x14ac:dyDescent="0.25">
      <c r="A269" s="27"/>
      <c r="B269" s="98"/>
      <c r="C269" s="27"/>
      <c r="D269" s="27"/>
      <c r="E269" s="27"/>
    </row>
    <row r="270" spans="1:5" x14ac:dyDescent="0.25">
      <c r="A270" s="27"/>
      <c r="B270" s="98"/>
      <c r="C270" s="27"/>
      <c r="D270" s="27"/>
      <c r="E270" s="27"/>
    </row>
    <row r="271" spans="1:5" x14ac:dyDescent="0.25">
      <c r="A271" s="27"/>
      <c r="B271" s="98"/>
      <c r="C271" s="27"/>
      <c r="D271" s="27"/>
      <c r="E271" s="27"/>
    </row>
    <row r="272" spans="1:5" x14ac:dyDescent="0.25">
      <c r="A272" s="27"/>
      <c r="B272" s="98"/>
      <c r="C272" s="27"/>
      <c r="D272" s="27"/>
      <c r="E272" s="27"/>
    </row>
    <row r="273" spans="1:5" x14ac:dyDescent="0.25">
      <c r="A273" s="27"/>
      <c r="B273" s="98"/>
      <c r="C273" s="27"/>
      <c r="D273" s="27"/>
      <c r="E273" s="27"/>
    </row>
    <row r="274" spans="1:5" x14ac:dyDescent="0.25">
      <c r="A274" s="27"/>
      <c r="B274" s="98"/>
      <c r="C274" s="27"/>
      <c r="D274" s="27"/>
      <c r="E274" s="27"/>
    </row>
    <row r="275" spans="1:5" x14ac:dyDescent="0.25">
      <c r="A275" s="27"/>
      <c r="B275" s="98"/>
      <c r="C275" s="27"/>
      <c r="D275" s="27"/>
      <c r="E275" s="27"/>
    </row>
    <row r="276" spans="1:5" x14ac:dyDescent="0.25">
      <c r="A276" s="27"/>
      <c r="B276" s="98"/>
      <c r="C276" s="27"/>
      <c r="D276" s="27"/>
      <c r="E276" s="27"/>
    </row>
    <row r="277" spans="1:5" x14ac:dyDescent="0.25">
      <c r="A277" s="27"/>
      <c r="B277" s="98"/>
      <c r="C277" s="27"/>
      <c r="D277" s="27"/>
      <c r="E277" s="27"/>
    </row>
    <row r="278" spans="1:5" x14ac:dyDescent="0.25">
      <c r="A278" s="27"/>
      <c r="B278" s="98"/>
      <c r="C278" s="27"/>
      <c r="D278" s="27"/>
      <c r="E278" s="27"/>
    </row>
    <row r="279" spans="1:5" x14ac:dyDescent="0.25">
      <c r="A279" s="27"/>
      <c r="B279" s="98"/>
      <c r="C279" s="27"/>
      <c r="D279" s="27"/>
      <c r="E279" s="27"/>
    </row>
    <row r="280" spans="1:5" x14ac:dyDescent="0.25">
      <c r="A280" s="27"/>
      <c r="B280" s="98"/>
      <c r="C280" s="27"/>
      <c r="D280" s="27"/>
      <c r="E280" s="27"/>
    </row>
    <row r="281" spans="1:5" x14ac:dyDescent="0.25">
      <c r="A281" s="27"/>
      <c r="B281" s="98"/>
      <c r="C281" s="27"/>
      <c r="D281" s="27"/>
      <c r="E281" s="27"/>
    </row>
    <row r="282" spans="1:5" x14ac:dyDescent="0.25">
      <c r="A282" s="27"/>
      <c r="B282" s="98"/>
      <c r="C282" s="27"/>
      <c r="D282" s="27"/>
      <c r="E282" s="27"/>
    </row>
    <row r="283" spans="1:5" x14ac:dyDescent="0.25">
      <c r="A283" s="27"/>
      <c r="B283" s="98"/>
      <c r="C283" s="27"/>
      <c r="D283" s="27"/>
      <c r="E283" s="27"/>
    </row>
    <row r="284" spans="1:5" x14ac:dyDescent="0.25">
      <c r="A284" s="27"/>
      <c r="B284" s="98"/>
      <c r="C284" s="27"/>
      <c r="D284" s="27"/>
      <c r="E284" s="27"/>
    </row>
    <row r="285" spans="1:5" x14ac:dyDescent="0.25">
      <c r="A285" s="27"/>
      <c r="B285" s="98"/>
      <c r="C285" s="27"/>
      <c r="D285" s="27"/>
      <c r="E285" s="27"/>
    </row>
    <row r="286" spans="1:5" x14ac:dyDescent="0.25">
      <c r="A286" s="27"/>
      <c r="B286" s="98"/>
      <c r="C286" s="27"/>
      <c r="D286" s="27"/>
      <c r="E286" s="27"/>
    </row>
    <row r="287" spans="1:5" x14ac:dyDescent="0.25">
      <c r="A287" s="27"/>
      <c r="B287" s="98"/>
      <c r="C287" s="27"/>
      <c r="D287" s="27"/>
      <c r="E287" s="27"/>
    </row>
    <row r="288" spans="1:5" x14ac:dyDescent="0.25">
      <c r="A288" s="27"/>
      <c r="B288" s="98"/>
      <c r="C288" s="27"/>
      <c r="D288" s="27"/>
      <c r="E288" s="27"/>
    </row>
    <row r="289" spans="1:5" x14ac:dyDescent="0.25">
      <c r="A289" s="27"/>
      <c r="B289" s="98"/>
      <c r="C289" s="27"/>
      <c r="D289" s="27"/>
      <c r="E289" s="27"/>
    </row>
    <row r="290" spans="1:5" x14ac:dyDescent="0.25">
      <c r="A290" s="27"/>
      <c r="B290" s="98"/>
      <c r="C290" s="27"/>
      <c r="D290" s="27"/>
      <c r="E290" s="27"/>
    </row>
    <row r="291" spans="1:5" x14ac:dyDescent="0.25">
      <c r="A291" s="27"/>
      <c r="B291" s="98"/>
      <c r="C291" s="27"/>
      <c r="D291" s="27"/>
      <c r="E291" s="27"/>
    </row>
    <row r="292" spans="1:5" x14ac:dyDescent="0.25">
      <c r="A292" s="27"/>
      <c r="B292" s="98"/>
      <c r="C292" s="27"/>
      <c r="D292" s="27"/>
      <c r="E292" s="27"/>
    </row>
    <row r="293" spans="1:5" x14ac:dyDescent="0.25">
      <c r="A293" s="27"/>
      <c r="B293" s="98"/>
      <c r="C293" s="27"/>
      <c r="D293" s="27"/>
      <c r="E293" s="27"/>
    </row>
    <row r="294" spans="1:5" x14ac:dyDescent="0.25">
      <c r="A294" s="27"/>
      <c r="B294" s="98"/>
      <c r="C294" s="27"/>
      <c r="D294" s="27"/>
      <c r="E294" s="27"/>
    </row>
    <row r="295" spans="1:5" x14ac:dyDescent="0.25">
      <c r="A295" s="27"/>
      <c r="B295" s="98"/>
      <c r="C295" s="27"/>
      <c r="D295" s="27"/>
      <c r="E295" s="27"/>
    </row>
    <row r="296" spans="1:5" x14ac:dyDescent="0.25">
      <c r="A296" s="27"/>
      <c r="B296" s="98"/>
      <c r="C296" s="27"/>
      <c r="D296" s="27"/>
      <c r="E296" s="27"/>
    </row>
    <row r="297" spans="1:5" x14ac:dyDescent="0.25">
      <c r="A297" s="27"/>
      <c r="B297" s="98"/>
      <c r="C297" s="27"/>
      <c r="D297" s="27"/>
      <c r="E297" s="27"/>
    </row>
    <row r="298" spans="1:5" x14ac:dyDescent="0.25">
      <c r="A298" s="27"/>
      <c r="B298" s="98"/>
      <c r="C298" s="27"/>
      <c r="D298" s="27"/>
      <c r="E298" s="27"/>
    </row>
    <row r="299" spans="1:5" x14ac:dyDescent="0.25">
      <c r="A299" s="27"/>
      <c r="B299" s="98"/>
      <c r="C299" s="27"/>
      <c r="D299" s="27"/>
      <c r="E299" s="27"/>
    </row>
    <row r="300" spans="1:5" x14ac:dyDescent="0.25">
      <c r="A300" s="27"/>
      <c r="B300" s="98"/>
      <c r="C300" s="27"/>
      <c r="D300" s="27"/>
      <c r="E300" s="27"/>
    </row>
    <row r="301" spans="1:5" x14ac:dyDescent="0.25">
      <c r="A301" s="27"/>
      <c r="B301" s="98"/>
      <c r="C301" s="27"/>
      <c r="D301" s="27"/>
      <c r="E301" s="27"/>
    </row>
    <row r="302" spans="1:5" x14ac:dyDescent="0.25">
      <c r="A302" s="27"/>
      <c r="B302" s="98"/>
      <c r="C302" s="27"/>
      <c r="D302" s="27"/>
      <c r="E302" s="27"/>
    </row>
    <row r="303" spans="1:5" x14ac:dyDescent="0.25">
      <c r="A303" s="27"/>
      <c r="B303" s="98"/>
      <c r="C303" s="27"/>
      <c r="D303" s="27"/>
      <c r="E303" s="27"/>
    </row>
    <row r="304" spans="1:5" x14ac:dyDescent="0.25">
      <c r="A304" s="27"/>
      <c r="B304" s="98"/>
      <c r="C304" s="27"/>
      <c r="D304" s="27"/>
      <c r="E304" s="27"/>
    </row>
    <row r="305" spans="1:5" x14ac:dyDescent="0.25">
      <c r="A305" s="27"/>
      <c r="B305" s="98"/>
      <c r="C305" s="27"/>
      <c r="D305" s="27"/>
      <c r="E305" s="27"/>
    </row>
    <row r="306" spans="1:5" x14ac:dyDescent="0.25">
      <c r="A306" s="27"/>
      <c r="B306" s="98"/>
      <c r="C306" s="27"/>
      <c r="D306" s="27"/>
      <c r="E306" s="27"/>
    </row>
    <row r="307" spans="1:5" x14ac:dyDescent="0.25">
      <c r="A307" s="27"/>
      <c r="B307" s="98"/>
      <c r="C307" s="27"/>
      <c r="D307" s="27"/>
      <c r="E307" s="27"/>
    </row>
    <row r="308" spans="1:5" x14ac:dyDescent="0.25">
      <c r="A308" s="27"/>
      <c r="B308" s="98"/>
      <c r="C308" s="27"/>
      <c r="D308" s="27"/>
      <c r="E308" s="27"/>
    </row>
    <row r="309" spans="1:5" x14ac:dyDescent="0.25">
      <c r="A309" s="27"/>
      <c r="B309" s="98"/>
      <c r="C309" s="27"/>
      <c r="D309" s="27"/>
      <c r="E309" s="27"/>
    </row>
    <row r="310" spans="1:5" x14ac:dyDescent="0.25">
      <c r="A310" s="27"/>
      <c r="B310" s="98"/>
      <c r="C310" s="27"/>
      <c r="D310" s="27"/>
      <c r="E310" s="27"/>
    </row>
    <row r="311" spans="1:5" x14ac:dyDescent="0.25">
      <c r="A311" s="27"/>
      <c r="B311" s="98"/>
      <c r="C311" s="27"/>
      <c r="D311" s="27"/>
      <c r="E311" s="27"/>
    </row>
    <row r="312" spans="1:5" x14ac:dyDescent="0.25">
      <c r="A312" s="27"/>
      <c r="B312" s="98"/>
      <c r="C312" s="27"/>
      <c r="D312" s="27"/>
      <c r="E312" s="27"/>
    </row>
    <row r="313" spans="1:5" x14ac:dyDescent="0.25">
      <c r="A313" s="27"/>
      <c r="B313" s="98"/>
      <c r="C313" s="27"/>
      <c r="D313" s="27"/>
      <c r="E313" s="27"/>
    </row>
    <row r="314" spans="1:5" x14ac:dyDescent="0.25">
      <c r="A314" s="27"/>
      <c r="B314" s="98"/>
      <c r="C314" s="27"/>
      <c r="D314" s="27"/>
      <c r="E314" s="27"/>
    </row>
    <row r="315" spans="1:5" x14ac:dyDescent="0.25">
      <c r="A315" s="27"/>
      <c r="B315" s="98"/>
      <c r="C315" s="27"/>
      <c r="D315" s="27"/>
      <c r="E315" s="27"/>
    </row>
    <row r="316" spans="1:5" x14ac:dyDescent="0.25">
      <c r="A316" s="27"/>
      <c r="B316" s="98"/>
      <c r="C316" s="27"/>
      <c r="D316" s="27"/>
      <c r="E316" s="27"/>
    </row>
    <row r="317" spans="1:5" x14ac:dyDescent="0.25">
      <c r="A317" s="27"/>
      <c r="B317" s="98"/>
      <c r="C317" s="27"/>
      <c r="D317" s="27"/>
      <c r="E317" s="27"/>
    </row>
    <row r="318" spans="1:5" x14ac:dyDescent="0.25">
      <c r="A318" s="27"/>
      <c r="B318" s="98"/>
      <c r="C318" s="27"/>
      <c r="D318" s="27"/>
      <c r="E318" s="27"/>
    </row>
    <row r="319" spans="1:5" x14ac:dyDescent="0.25">
      <c r="A319" s="27"/>
      <c r="B319" s="98"/>
      <c r="C319" s="27"/>
      <c r="D319" s="27"/>
      <c r="E319" s="27"/>
    </row>
    <row r="320" spans="1:5" x14ac:dyDescent="0.25">
      <c r="A320" s="27"/>
      <c r="B320" s="98"/>
      <c r="C320" s="27"/>
      <c r="D320" s="27"/>
      <c r="E320" s="27"/>
    </row>
    <row r="321" spans="1:5" x14ac:dyDescent="0.25">
      <c r="A321" s="27"/>
      <c r="B321" s="98"/>
      <c r="C321" s="27"/>
      <c r="D321" s="27"/>
      <c r="E321" s="27"/>
    </row>
    <row r="322" spans="1:5" x14ac:dyDescent="0.25">
      <c r="A322" s="27"/>
      <c r="B322" s="98"/>
      <c r="C322" s="27"/>
      <c r="D322" s="27"/>
      <c r="E322" s="27"/>
    </row>
    <row r="323" spans="1:5" x14ac:dyDescent="0.25">
      <c r="A323" s="27"/>
      <c r="B323" s="98"/>
      <c r="C323" s="27"/>
      <c r="D323" s="27"/>
      <c r="E323" s="27"/>
    </row>
    <row r="324" spans="1:5" x14ac:dyDescent="0.25">
      <c r="A324" s="27"/>
      <c r="B324" s="98"/>
      <c r="C324" s="27"/>
      <c r="D324" s="27"/>
      <c r="E324" s="27"/>
    </row>
    <row r="325" spans="1:5" x14ac:dyDescent="0.25">
      <c r="A325" s="27"/>
      <c r="B325" s="98"/>
      <c r="C325" s="27"/>
      <c r="D325" s="27"/>
      <c r="E325" s="27"/>
    </row>
    <row r="326" spans="1:5" x14ac:dyDescent="0.25">
      <c r="A326" s="27"/>
      <c r="B326" s="98"/>
      <c r="C326" s="27"/>
      <c r="D326" s="27"/>
      <c r="E326" s="27"/>
    </row>
    <row r="327" spans="1:5" x14ac:dyDescent="0.25">
      <c r="A327" s="27"/>
      <c r="B327" s="98"/>
      <c r="C327" s="27"/>
      <c r="D327" s="27"/>
      <c r="E327" s="27"/>
    </row>
    <row r="328" spans="1:5" x14ac:dyDescent="0.25">
      <c r="A328" s="27"/>
      <c r="B328" s="98"/>
      <c r="C328" s="27"/>
      <c r="D328" s="27"/>
      <c r="E328" s="27"/>
    </row>
    <row r="329" spans="1:5" x14ac:dyDescent="0.25">
      <c r="A329" s="27"/>
      <c r="B329" s="98"/>
      <c r="C329" s="27"/>
      <c r="D329" s="27"/>
      <c r="E329" s="27"/>
    </row>
    <row r="330" spans="1:5" x14ac:dyDescent="0.25">
      <c r="A330" s="27"/>
      <c r="B330" s="98"/>
      <c r="C330" s="27"/>
      <c r="D330" s="27"/>
      <c r="E330" s="27"/>
    </row>
    <row r="331" spans="1:5" x14ac:dyDescent="0.25">
      <c r="A331" s="27"/>
      <c r="B331" s="98"/>
      <c r="C331" s="27"/>
      <c r="D331" s="27"/>
      <c r="E331" s="27"/>
    </row>
    <row r="332" spans="1:5" x14ac:dyDescent="0.25">
      <c r="A332" s="27"/>
      <c r="B332" s="98"/>
      <c r="C332" s="27"/>
      <c r="D332" s="27"/>
      <c r="E332" s="27"/>
    </row>
    <row r="333" spans="1:5" x14ac:dyDescent="0.25">
      <c r="A333" s="27"/>
      <c r="B333" s="98"/>
      <c r="C333" s="27"/>
      <c r="D333" s="27"/>
      <c r="E333" s="27"/>
    </row>
    <row r="334" spans="1:5" x14ac:dyDescent="0.25">
      <c r="A334" s="27"/>
      <c r="B334" s="98"/>
      <c r="C334" s="27"/>
      <c r="D334" s="27"/>
      <c r="E334" s="27"/>
    </row>
    <row r="335" spans="1:5" x14ac:dyDescent="0.25">
      <c r="A335" s="27"/>
      <c r="B335" s="98"/>
      <c r="C335" s="27"/>
      <c r="D335" s="27"/>
      <c r="E335" s="27"/>
    </row>
    <row r="336" spans="1:5" x14ac:dyDescent="0.25">
      <c r="A336" s="27"/>
      <c r="B336" s="98"/>
      <c r="C336" s="27"/>
      <c r="D336" s="27"/>
      <c r="E336" s="27"/>
    </row>
    <row r="337" spans="1:5" x14ac:dyDescent="0.25">
      <c r="A337" s="27"/>
      <c r="B337" s="98"/>
      <c r="C337" s="27"/>
      <c r="D337" s="27"/>
      <c r="E337" s="27"/>
    </row>
    <row r="338" spans="1:5" x14ac:dyDescent="0.25">
      <c r="A338" s="27"/>
      <c r="B338" s="98"/>
      <c r="C338" s="27"/>
      <c r="D338" s="27"/>
      <c r="E338" s="27"/>
    </row>
    <row r="339" spans="1:5" x14ac:dyDescent="0.25">
      <c r="A339" s="27"/>
      <c r="B339" s="98"/>
      <c r="C339" s="27"/>
      <c r="D339" s="27"/>
      <c r="E339" s="27"/>
    </row>
    <row r="340" spans="1:5" x14ac:dyDescent="0.25">
      <c r="A340" s="27"/>
      <c r="B340" s="98"/>
      <c r="C340" s="27"/>
      <c r="D340" s="27"/>
      <c r="E340" s="27"/>
    </row>
    <row r="341" spans="1:5" x14ac:dyDescent="0.25">
      <c r="A341" s="27"/>
      <c r="B341" s="98"/>
      <c r="C341" s="27"/>
      <c r="D341" s="27"/>
      <c r="E341" s="27"/>
    </row>
    <row r="342" spans="1:5" x14ac:dyDescent="0.25">
      <c r="A342" s="27"/>
      <c r="B342" s="98"/>
      <c r="C342" s="27"/>
      <c r="D342" s="27"/>
      <c r="E342" s="27"/>
    </row>
    <row r="343" spans="1:5" x14ac:dyDescent="0.25">
      <c r="A343" s="27"/>
      <c r="B343" s="98"/>
      <c r="C343" s="27"/>
      <c r="D343" s="27"/>
      <c r="E343" s="27"/>
    </row>
    <row r="344" spans="1:5" x14ac:dyDescent="0.25">
      <c r="A344" s="27"/>
      <c r="B344" s="98"/>
      <c r="C344" s="27"/>
      <c r="D344" s="27"/>
      <c r="E344" s="27"/>
    </row>
    <row r="345" spans="1:5" x14ac:dyDescent="0.25">
      <c r="A345" s="27"/>
      <c r="B345" s="98"/>
      <c r="C345" s="27"/>
      <c r="D345" s="27"/>
      <c r="E345" s="27"/>
    </row>
    <row r="346" spans="1:5" x14ac:dyDescent="0.25">
      <c r="A346" s="27"/>
      <c r="B346" s="98"/>
      <c r="C346" s="27"/>
      <c r="D346" s="27"/>
      <c r="E346" s="27"/>
    </row>
    <row r="347" spans="1:5" x14ac:dyDescent="0.25">
      <c r="A347" s="27"/>
      <c r="B347" s="98"/>
      <c r="C347" s="27"/>
      <c r="D347" s="27"/>
      <c r="E347" s="27"/>
    </row>
    <row r="348" spans="1:5" x14ac:dyDescent="0.25">
      <c r="A348" s="27"/>
      <c r="B348" s="98"/>
      <c r="C348" s="27"/>
      <c r="D348" s="27"/>
      <c r="E348" s="27"/>
    </row>
    <row r="349" spans="1:5" x14ac:dyDescent="0.25">
      <c r="A349" s="27"/>
      <c r="B349" s="98"/>
      <c r="C349" s="27"/>
      <c r="D349" s="27"/>
      <c r="E349" s="27"/>
    </row>
    <row r="350" spans="1:5" x14ac:dyDescent="0.25">
      <c r="A350" s="27"/>
      <c r="B350" s="98"/>
      <c r="C350" s="27"/>
      <c r="D350" s="27"/>
      <c r="E350" s="27"/>
    </row>
    <row r="351" spans="1:5" x14ac:dyDescent="0.25">
      <c r="A351" s="27"/>
      <c r="B351" s="98"/>
      <c r="C351" s="27"/>
      <c r="D351" s="27"/>
      <c r="E351" s="27"/>
    </row>
    <row r="352" spans="1:5" x14ac:dyDescent="0.25">
      <c r="A352" s="27"/>
      <c r="B352" s="98"/>
      <c r="C352" s="27"/>
      <c r="D352" s="27"/>
      <c r="E352" s="27"/>
    </row>
    <row r="353" spans="1:5" x14ac:dyDescent="0.25">
      <c r="A353" s="27"/>
      <c r="B353" s="98"/>
      <c r="C353" s="27"/>
      <c r="D353" s="27"/>
      <c r="E353" s="27"/>
    </row>
    <row r="354" spans="1:5" x14ac:dyDescent="0.25">
      <c r="A354" s="27"/>
      <c r="B354" s="98"/>
      <c r="C354" s="27"/>
      <c r="D354" s="27"/>
      <c r="E354" s="27"/>
    </row>
    <row r="355" spans="1:5" x14ac:dyDescent="0.25">
      <c r="A355" s="27"/>
      <c r="B355" s="98"/>
      <c r="C355" s="27"/>
      <c r="D355" s="27"/>
      <c r="E355" s="27"/>
    </row>
    <row r="356" spans="1:5" x14ac:dyDescent="0.25">
      <c r="A356" s="27"/>
      <c r="B356" s="98"/>
      <c r="C356" s="27"/>
      <c r="D356" s="27"/>
      <c r="E356" s="27"/>
    </row>
    <row r="357" spans="1:5" x14ac:dyDescent="0.25">
      <c r="A357" s="27"/>
      <c r="B357" s="98"/>
      <c r="C357" s="27"/>
      <c r="D357" s="27"/>
      <c r="E357" s="27"/>
    </row>
    <row r="358" spans="1:5" x14ac:dyDescent="0.25">
      <c r="A358" s="27"/>
      <c r="B358" s="98"/>
      <c r="C358" s="27"/>
      <c r="D358" s="27"/>
      <c r="E358" s="27"/>
    </row>
    <row r="359" spans="1:5" x14ac:dyDescent="0.25">
      <c r="A359" s="27"/>
      <c r="B359" s="98"/>
      <c r="C359" s="27"/>
      <c r="D359" s="27"/>
      <c r="E359" s="27"/>
    </row>
    <row r="360" spans="1:5" x14ac:dyDescent="0.25">
      <c r="A360" s="27"/>
      <c r="B360" s="98"/>
      <c r="C360" s="27"/>
      <c r="D360" s="27"/>
      <c r="E360" s="27"/>
    </row>
    <row r="361" spans="1:5" x14ac:dyDescent="0.25">
      <c r="A361" s="27"/>
      <c r="B361" s="98"/>
      <c r="C361" s="27"/>
      <c r="D361" s="27"/>
      <c r="E361" s="27"/>
    </row>
    <row r="362" spans="1:5" x14ac:dyDescent="0.25">
      <c r="A362" s="27"/>
      <c r="B362" s="98"/>
      <c r="C362" s="27"/>
      <c r="D362" s="27"/>
      <c r="E362" s="27"/>
    </row>
    <row r="363" spans="1:5" x14ac:dyDescent="0.25">
      <c r="A363" s="27"/>
      <c r="B363" s="98"/>
      <c r="C363" s="27"/>
      <c r="D363" s="27"/>
      <c r="E363" s="27"/>
    </row>
    <row r="364" spans="1:5" x14ac:dyDescent="0.25">
      <c r="A364" s="27"/>
      <c r="B364" s="98"/>
      <c r="C364" s="27"/>
      <c r="D364" s="27"/>
      <c r="E364" s="27"/>
    </row>
    <row r="365" spans="1:5" x14ac:dyDescent="0.25">
      <c r="A365" s="27"/>
      <c r="B365" s="98"/>
      <c r="C365" s="27"/>
      <c r="D365" s="27"/>
      <c r="E365" s="27"/>
    </row>
    <row r="366" spans="1:5" x14ac:dyDescent="0.25">
      <c r="A366" s="27"/>
      <c r="B366" s="98"/>
      <c r="C366" s="27"/>
      <c r="D366" s="27"/>
      <c r="E366" s="27"/>
    </row>
    <row r="367" spans="1:5" x14ac:dyDescent="0.25">
      <c r="A367" s="27"/>
      <c r="B367" s="98"/>
      <c r="C367" s="27"/>
      <c r="D367" s="27"/>
      <c r="E367" s="27"/>
    </row>
    <row r="368" spans="1:5" x14ac:dyDescent="0.25">
      <c r="A368" s="27"/>
      <c r="B368" s="98"/>
      <c r="C368" s="27"/>
      <c r="D368" s="27"/>
      <c r="E368" s="27"/>
    </row>
    <row r="369" spans="1:5" x14ac:dyDescent="0.25">
      <c r="A369" s="27"/>
      <c r="B369" s="98"/>
      <c r="C369" s="27"/>
      <c r="D369" s="27"/>
      <c r="E369" s="27"/>
    </row>
    <row r="370" spans="1:5" x14ac:dyDescent="0.25">
      <c r="A370" s="27"/>
      <c r="B370" s="98"/>
      <c r="C370" s="27"/>
      <c r="D370" s="27"/>
      <c r="E370" s="27"/>
    </row>
    <row r="371" spans="1:5" x14ac:dyDescent="0.25">
      <c r="A371" s="27"/>
      <c r="B371" s="98"/>
      <c r="C371" s="27"/>
      <c r="D371" s="27"/>
      <c r="E371" s="27"/>
    </row>
    <row r="372" spans="1:5" x14ac:dyDescent="0.25">
      <c r="A372" s="27"/>
      <c r="B372" s="98"/>
      <c r="C372" s="27"/>
      <c r="D372" s="27"/>
      <c r="E372" s="27"/>
    </row>
    <row r="373" spans="1:5" x14ac:dyDescent="0.25">
      <c r="A373" s="27"/>
      <c r="B373" s="98"/>
      <c r="C373" s="27"/>
      <c r="D373" s="27"/>
      <c r="E373" s="27"/>
    </row>
    <row r="374" spans="1:5" x14ac:dyDescent="0.25">
      <c r="A374" s="27"/>
      <c r="B374" s="98"/>
      <c r="C374" s="27"/>
      <c r="D374" s="27"/>
      <c r="E374" s="27"/>
    </row>
    <row r="375" spans="1:5" x14ac:dyDescent="0.25">
      <c r="A375" s="27"/>
      <c r="B375" s="98"/>
      <c r="C375" s="27"/>
      <c r="D375" s="27"/>
      <c r="E375" s="27"/>
    </row>
    <row r="376" spans="1:5" x14ac:dyDescent="0.25">
      <c r="A376" s="27"/>
      <c r="B376" s="98"/>
      <c r="C376" s="27"/>
      <c r="D376" s="27"/>
      <c r="E376" s="27"/>
    </row>
    <row r="377" spans="1:5" x14ac:dyDescent="0.25">
      <c r="A377" s="27"/>
      <c r="B377" s="98"/>
      <c r="C377" s="27"/>
      <c r="D377" s="27"/>
      <c r="E377" s="27"/>
    </row>
    <row r="378" spans="1:5" x14ac:dyDescent="0.25">
      <c r="A378" s="27"/>
      <c r="B378" s="98"/>
      <c r="C378" s="27"/>
      <c r="D378" s="27"/>
      <c r="E378" s="27"/>
    </row>
    <row r="379" spans="1:5" x14ac:dyDescent="0.25">
      <c r="A379" s="27"/>
      <c r="B379" s="98"/>
      <c r="C379" s="27"/>
      <c r="D379" s="27"/>
      <c r="E379" s="27"/>
    </row>
    <row r="380" spans="1:5" x14ac:dyDescent="0.25">
      <c r="A380" s="27"/>
      <c r="B380" s="98"/>
      <c r="C380" s="27"/>
      <c r="D380" s="27"/>
      <c r="E380" s="27"/>
    </row>
    <row r="381" spans="1:5" x14ac:dyDescent="0.25">
      <c r="A381" s="27"/>
      <c r="B381" s="98"/>
      <c r="C381" s="27"/>
      <c r="D381" s="27"/>
      <c r="E381" s="27"/>
    </row>
    <row r="382" spans="1:5" x14ac:dyDescent="0.25">
      <c r="A382" s="27"/>
      <c r="B382" s="98"/>
      <c r="C382" s="27"/>
      <c r="D382" s="27"/>
      <c r="E382" s="27"/>
    </row>
    <row r="383" spans="1:5" x14ac:dyDescent="0.25">
      <c r="A383" s="27"/>
      <c r="B383" s="98"/>
      <c r="C383" s="27"/>
      <c r="D383" s="27"/>
      <c r="E383" s="27"/>
    </row>
    <row r="384" spans="1:5" x14ac:dyDescent="0.25">
      <c r="A384" s="27"/>
      <c r="B384" s="98"/>
      <c r="C384" s="27"/>
      <c r="D384" s="27"/>
      <c r="E384" s="27"/>
    </row>
    <row r="385" spans="1:5" x14ac:dyDescent="0.25">
      <c r="A385" s="27"/>
      <c r="B385" s="98"/>
      <c r="C385" s="27"/>
      <c r="D385" s="27"/>
      <c r="E385" s="27"/>
    </row>
    <row r="386" spans="1:5" x14ac:dyDescent="0.25">
      <c r="A386" s="27"/>
      <c r="B386" s="98"/>
      <c r="C386" s="27"/>
      <c r="D386" s="27"/>
      <c r="E386" s="27"/>
    </row>
    <row r="387" spans="1:5" x14ac:dyDescent="0.25">
      <c r="A387" s="27"/>
      <c r="B387" s="98"/>
      <c r="C387" s="27"/>
      <c r="D387" s="27"/>
      <c r="E387" s="27"/>
    </row>
    <row r="388" spans="1:5" x14ac:dyDescent="0.25">
      <c r="A388" s="27"/>
      <c r="B388" s="98"/>
      <c r="C388" s="27"/>
      <c r="D388" s="27"/>
      <c r="E388" s="27"/>
    </row>
    <row r="389" spans="1:5" x14ac:dyDescent="0.25">
      <c r="A389" s="27"/>
      <c r="B389" s="98"/>
      <c r="C389" s="27"/>
      <c r="D389" s="27"/>
      <c r="E389" s="27"/>
    </row>
    <row r="390" spans="1:5" x14ac:dyDescent="0.25">
      <c r="A390" s="27"/>
      <c r="B390" s="98"/>
      <c r="C390" s="27"/>
      <c r="D390" s="27"/>
      <c r="E390" s="27"/>
    </row>
    <row r="391" spans="1:5" x14ac:dyDescent="0.25">
      <c r="A391" s="27"/>
      <c r="B391" s="98"/>
      <c r="C391" s="27"/>
      <c r="D391" s="27"/>
      <c r="E391" s="27"/>
    </row>
    <row r="392" spans="1:5" x14ac:dyDescent="0.25">
      <c r="A392" s="27"/>
      <c r="B392" s="98"/>
      <c r="C392" s="27"/>
      <c r="D392" s="27"/>
      <c r="E392" s="27"/>
    </row>
    <row r="393" spans="1:5" x14ac:dyDescent="0.25">
      <c r="A393" s="27"/>
      <c r="B393" s="98"/>
      <c r="C393" s="27"/>
      <c r="D393" s="27"/>
      <c r="E393" s="27"/>
    </row>
    <row r="394" spans="1:5" x14ac:dyDescent="0.25">
      <c r="A394" s="27"/>
      <c r="B394" s="98"/>
      <c r="C394" s="27"/>
      <c r="D394" s="27"/>
      <c r="E394" s="27"/>
    </row>
    <row r="395" spans="1:5" x14ac:dyDescent="0.25">
      <c r="A395" s="27"/>
      <c r="B395" s="98"/>
      <c r="C395" s="27"/>
      <c r="D395" s="27"/>
      <c r="E395" s="27"/>
    </row>
    <row r="396" spans="1:5" x14ac:dyDescent="0.25">
      <c r="A396" s="27"/>
      <c r="B396" s="98"/>
      <c r="C396" s="27"/>
      <c r="D396" s="27"/>
      <c r="E396" s="27"/>
    </row>
    <row r="397" spans="1:5" x14ac:dyDescent="0.25">
      <c r="A397" s="27"/>
      <c r="B397" s="98"/>
      <c r="C397" s="27"/>
      <c r="D397" s="27"/>
      <c r="E397" s="27"/>
    </row>
    <row r="398" spans="1:5" x14ac:dyDescent="0.25">
      <c r="A398" s="27"/>
      <c r="B398" s="98"/>
      <c r="C398" s="27"/>
      <c r="D398" s="27"/>
      <c r="E398" s="27"/>
    </row>
    <row r="399" spans="1:5" x14ac:dyDescent="0.25">
      <c r="A399" s="27"/>
      <c r="B399" s="98"/>
      <c r="C399" s="27"/>
      <c r="D399" s="27"/>
      <c r="E399" s="27"/>
    </row>
    <row r="400" spans="1:5" x14ac:dyDescent="0.25">
      <c r="A400" s="27"/>
      <c r="B400" s="98"/>
      <c r="C400" s="27"/>
      <c r="D400" s="27"/>
      <c r="E400" s="27"/>
    </row>
    <row r="401" spans="1:5" x14ac:dyDescent="0.25">
      <c r="A401" s="27"/>
      <c r="B401" s="98"/>
      <c r="C401" s="27"/>
      <c r="D401" s="27"/>
      <c r="E401" s="27"/>
    </row>
    <row r="402" spans="1:5" x14ac:dyDescent="0.25">
      <c r="A402" s="27"/>
      <c r="B402" s="98"/>
      <c r="C402" s="27"/>
      <c r="D402" s="27"/>
      <c r="E402" s="27"/>
    </row>
    <row r="403" spans="1:5" x14ac:dyDescent="0.25">
      <c r="A403" s="27"/>
      <c r="B403" s="98"/>
      <c r="C403" s="27"/>
      <c r="D403" s="27"/>
      <c r="E403" s="27"/>
    </row>
    <row r="404" spans="1:5" x14ac:dyDescent="0.25">
      <c r="A404" s="27"/>
      <c r="B404" s="98"/>
      <c r="C404" s="27"/>
      <c r="D404" s="27"/>
      <c r="E404" s="27"/>
    </row>
    <row r="405" spans="1:5" x14ac:dyDescent="0.25">
      <c r="A405" s="27"/>
      <c r="B405" s="98"/>
      <c r="C405" s="27"/>
      <c r="D405" s="27"/>
      <c r="E405" s="27"/>
    </row>
    <row r="406" spans="1:5" x14ac:dyDescent="0.25">
      <c r="A406" s="27"/>
      <c r="B406" s="98"/>
      <c r="C406" s="27"/>
      <c r="D406" s="27"/>
      <c r="E406" s="27"/>
    </row>
    <row r="407" spans="1:5" x14ac:dyDescent="0.25">
      <c r="A407" s="27"/>
      <c r="B407" s="98"/>
      <c r="C407" s="27"/>
      <c r="D407" s="27"/>
      <c r="E407" s="27"/>
    </row>
    <row r="408" spans="1:5" x14ac:dyDescent="0.25">
      <c r="A408" s="27"/>
      <c r="B408" s="98"/>
      <c r="C408" s="27"/>
      <c r="D408" s="27"/>
      <c r="E408" s="27"/>
    </row>
    <row r="409" spans="1:5" x14ac:dyDescent="0.25">
      <c r="A409" s="27"/>
      <c r="B409" s="98"/>
      <c r="C409" s="27"/>
      <c r="D409" s="27"/>
      <c r="E409" s="27"/>
    </row>
    <row r="410" spans="1:5" x14ac:dyDescent="0.25">
      <c r="A410" s="27"/>
      <c r="B410" s="98"/>
      <c r="C410" s="27"/>
      <c r="D410" s="27"/>
      <c r="E410" s="27"/>
    </row>
    <row r="411" spans="1:5" x14ac:dyDescent="0.25">
      <c r="A411" s="27"/>
      <c r="B411" s="98"/>
      <c r="C411" s="27"/>
      <c r="D411" s="27"/>
      <c r="E411" s="27"/>
    </row>
    <row r="412" spans="1:5" x14ac:dyDescent="0.25">
      <c r="A412" s="27"/>
      <c r="B412" s="98"/>
      <c r="C412" s="27"/>
      <c r="D412" s="27"/>
      <c r="E412" s="27"/>
    </row>
    <row r="413" spans="1:5" x14ac:dyDescent="0.25">
      <c r="A413" s="27"/>
      <c r="B413" s="98"/>
      <c r="C413" s="27"/>
      <c r="D413" s="27"/>
      <c r="E413" s="27"/>
    </row>
    <row r="414" spans="1:5" x14ac:dyDescent="0.25">
      <c r="A414" s="27"/>
      <c r="B414" s="98"/>
      <c r="C414" s="27"/>
      <c r="D414" s="27"/>
      <c r="E414" s="27"/>
    </row>
    <row r="415" spans="1:5" x14ac:dyDescent="0.25">
      <c r="A415" s="27"/>
      <c r="B415" s="98"/>
      <c r="C415" s="27"/>
      <c r="D415" s="27"/>
      <c r="E415" s="27"/>
    </row>
    <row r="416" spans="1:5" x14ac:dyDescent="0.25">
      <c r="A416" s="27"/>
      <c r="B416" s="98"/>
      <c r="C416" s="27"/>
      <c r="D416" s="27"/>
      <c r="E416" s="27"/>
    </row>
    <row r="417" spans="1:5" x14ac:dyDescent="0.25">
      <c r="A417" s="27"/>
      <c r="B417" s="98"/>
      <c r="C417" s="27"/>
      <c r="D417" s="27"/>
      <c r="E417" s="27"/>
    </row>
    <row r="418" spans="1:5" x14ac:dyDescent="0.25">
      <c r="A418" s="27"/>
      <c r="B418" s="98"/>
      <c r="C418" s="27"/>
      <c r="D418" s="27"/>
      <c r="E418" s="27"/>
    </row>
    <row r="419" spans="1:5" x14ac:dyDescent="0.25">
      <c r="A419" s="27"/>
      <c r="B419" s="98"/>
      <c r="C419" s="27"/>
      <c r="D419" s="27"/>
      <c r="E419" s="27"/>
    </row>
    <row r="420" spans="1:5" x14ac:dyDescent="0.25">
      <c r="A420" s="27"/>
      <c r="B420" s="98"/>
      <c r="C420" s="27"/>
      <c r="D420" s="27"/>
      <c r="E420" s="27"/>
    </row>
    <row r="421" spans="1:5" x14ac:dyDescent="0.25">
      <c r="A421" s="27"/>
      <c r="B421" s="98"/>
      <c r="C421" s="27"/>
      <c r="D421" s="27"/>
      <c r="E421" s="27"/>
    </row>
    <row r="422" spans="1:5" x14ac:dyDescent="0.25">
      <c r="A422" s="27"/>
      <c r="B422" s="98"/>
      <c r="C422" s="27"/>
      <c r="D422" s="27"/>
      <c r="E422" s="27"/>
    </row>
    <row r="423" spans="1:5" x14ac:dyDescent="0.25">
      <c r="A423" s="27"/>
      <c r="B423" s="98"/>
      <c r="C423" s="27"/>
      <c r="D423" s="27"/>
      <c r="E423" s="27"/>
    </row>
    <row r="424" spans="1:5" x14ac:dyDescent="0.25">
      <c r="A424" s="27"/>
      <c r="B424" s="98"/>
      <c r="C424" s="27"/>
      <c r="D424" s="27"/>
      <c r="E424" s="27"/>
    </row>
    <row r="425" spans="1:5" x14ac:dyDescent="0.25">
      <c r="A425" s="27"/>
      <c r="B425" s="98"/>
      <c r="C425" s="27"/>
      <c r="D425" s="27"/>
      <c r="E425" s="27"/>
    </row>
    <row r="426" spans="1:5" x14ac:dyDescent="0.25">
      <c r="A426" s="27"/>
      <c r="B426" s="98"/>
      <c r="C426" s="27"/>
      <c r="D426" s="27"/>
      <c r="E426" s="27"/>
    </row>
    <row r="427" spans="1:5" x14ac:dyDescent="0.25">
      <c r="A427" s="27"/>
      <c r="B427" s="98"/>
      <c r="C427" s="27"/>
      <c r="D427" s="27"/>
      <c r="E427" s="27"/>
    </row>
    <row r="428" spans="1:5" x14ac:dyDescent="0.25">
      <c r="A428" s="27"/>
      <c r="B428" s="98"/>
      <c r="C428" s="27"/>
      <c r="D428" s="27"/>
      <c r="E428" s="27"/>
    </row>
    <row r="429" spans="1:5" x14ac:dyDescent="0.25">
      <c r="A429" s="27"/>
      <c r="B429" s="98"/>
      <c r="C429" s="27"/>
      <c r="D429" s="27"/>
      <c r="E429" s="27"/>
    </row>
    <row r="430" spans="1:5" x14ac:dyDescent="0.25">
      <c r="A430" s="27"/>
      <c r="B430" s="98"/>
      <c r="C430" s="27"/>
      <c r="D430" s="27"/>
      <c r="E430" s="27"/>
    </row>
    <row r="431" spans="1:5" x14ac:dyDescent="0.25">
      <c r="A431" s="27"/>
      <c r="B431" s="98"/>
      <c r="C431" s="27"/>
      <c r="D431" s="27"/>
      <c r="E431" s="27"/>
    </row>
    <row r="432" spans="1:5" x14ac:dyDescent="0.25">
      <c r="A432" s="27"/>
      <c r="B432" s="98"/>
      <c r="C432" s="27"/>
      <c r="D432" s="27"/>
      <c r="E432" s="27"/>
    </row>
    <row r="433" spans="1:5" x14ac:dyDescent="0.25">
      <c r="A433" s="27"/>
      <c r="B433" s="98"/>
      <c r="C433" s="27"/>
      <c r="D433" s="27"/>
      <c r="E433" s="27"/>
    </row>
    <row r="434" spans="1:5" x14ac:dyDescent="0.25">
      <c r="A434" s="27"/>
      <c r="B434" s="98"/>
      <c r="C434" s="27"/>
      <c r="D434" s="27"/>
      <c r="E434" s="27"/>
    </row>
    <row r="435" spans="1:5" x14ac:dyDescent="0.25">
      <c r="A435" s="27"/>
      <c r="B435" s="98"/>
      <c r="C435" s="27"/>
      <c r="D435" s="27"/>
      <c r="E435" s="27"/>
    </row>
    <row r="436" spans="1:5" x14ac:dyDescent="0.25">
      <c r="A436" s="27"/>
      <c r="B436" s="98"/>
      <c r="C436" s="27"/>
      <c r="D436" s="27"/>
      <c r="E436" s="27"/>
    </row>
    <row r="437" spans="1:5" x14ac:dyDescent="0.25">
      <c r="A437" s="27"/>
      <c r="B437" s="98"/>
      <c r="C437" s="27"/>
      <c r="D437" s="27"/>
      <c r="E437" s="27"/>
    </row>
    <row r="438" spans="1:5" x14ac:dyDescent="0.25">
      <c r="A438" s="27"/>
      <c r="B438" s="98"/>
      <c r="C438" s="27"/>
      <c r="D438" s="27"/>
      <c r="E438" s="27"/>
    </row>
    <row r="439" spans="1:5" x14ac:dyDescent="0.25">
      <c r="A439" s="27"/>
      <c r="B439" s="98"/>
      <c r="C439" s="27"/>
      <c r="D439" s="27"/>
      <c r="E439" s="27"/>
    </row>
    <row r="440" spans="1:5" x14ac:dyDescent="0.25">
      <c r="A440" s="27"/>
      <c r="B440" s="98"/>
      <c r="C440" s="27"/>
      <c r="D440" s="27"/>
      <c r="E440" s="27"/>
    </row>
    <row r="441" spans="1:5" x14ac:dyDescent="0.25">
      <c r="A441" s="27"/>
      <c r="B441" s="98"/>
      <c r="C441" s="27"/>
      <c r="D441" s="27"/>
      <c r="E441" s="27"/>
    </row>
    <row r="442" spans="1:5" x14ac:dyDescent="0.25">
      <c r="A442" s="27"/>
      <c r="B442" s="98"/>
      <c r="C442" s="27"/>
      <c r="D442" s="27"/>
      <c r="E442" s="27"/>
    </row>
    <row r="443" spans="1:5" x14ac:dyDescent="0.25">
      <c r="A443" s="27"/>
      <c r="B443" s="98"/>
      <c r="C443" s="27"/>
      <c r="D443" s="27"/>
      <c r="E443" s="27"/>
    </row>
    <row r="444" spans="1:5" x14ac:dyDescent="0.25">
      <c r="A444" s="27"/>
      <c r="B444" s="98"/>
      <c r="C444" s="27"/>
      <c r="D444" s="27"/>
      <c r="E444" s="27"/>
    </row>
    <row r="445" spans="1:5" x14ac:dyDescent="0.25">
      <c r="A445" s="27"/>
      <c r="B445" s="98"/>
      <c r="C445" s="27"/>
      <c r="D445" s="27"/>
      <c r="E445" s="27"/>
    </row>
    <row r="446" spans="1:5" x14ac:dyDescent="0.25">
      <c r="A446" s="27"/>
      <c r="B446" s="98"/>
      <c r="C446" s="27"/>
      <c r="D446" s="27"/>
      <c r="E446" s="27"/>
    </row>
    <row r="447" spans="1:5" x14ac:dyDescent="0.25">
      <c r="A447" s="27"/>
      <c r="B447" s="98"/>
      <c r="C447" s="27"/>
      <c r="D447" s="27"/>
      <c r="E447" s="27"/>
    </row>
    <row r="448" spans="1:5" x14ac:dyDescent="0.25">
      <c r="A448" s="27"/>
      <c r="B448" s="98"/>
      <c r="C448" s="27"/>
      <c r="D448" s="27"/>
      <c r="E448" s="27"/>
    </row>
    <row r="449" spans="1:5" x14ac:dyDescent="0.25">
      <c r="A449" s="27"/>
      <c r="B449" s="98"/>
      <c r="C449" s="27"/>
      <c r="D449" s="27"/>
      <c r="E449" s="27"/>
    </row>
    <row r="450" spans="1:5" x14ac:dyDescent="0.25">
      <c r="A450" s="27"/>
      <c r="B450" s="98"/>
      <c r="C450" s="27"/>
      <c r="D450" s="27"/>
      <c r="E450" s="27"/>
    </row>
    <row r="451" spans="1:5" x14ac:dyDescent="0.25">
      <c r="A451" s="27"/>
      <c r="B451" s="98"/>
      <c r="C451" s="27"/>
      <c r="D451" s="27"/>
      <c r="E451" s="27"/>
    </row>
    <row r="452" spans="1:5" x14ac:dyDescent="0.25">
      <c r="A452" s="27"/>
      <c r="B452" s="98"/>
      <c r="C452" s="27"/>
      <c r="D452" s="27"/>
      <c r="E452" s="27"/>
    </row>
    <row r="453" spans="1:5" x14ac:dyDescent="0.25">
      <c r="A453" s="27"/>
      <c r="B453" s="98"/>
      <c r="C453" s="27"/>
      <c r="D453" s="27"/>
      <c r="E453" s="27"/>
    </row>
    <row r="454" spans="1:5" x14ac:dyDescent="0.25">
      <c r="A454" s="27"/>
      <c r="B454" s="98"/>
      <c r="C454" s="27"/>
      <c r="D454" s="27"/>
      <c r="E454" s="27"/>
    </row>
    <row r="455" spans="1:5" x14ac:dyDescent="0.25">
      <c r="A455" s="27"/>
      <c r="B455" s="98"/>
      <c r="C455" s="27"/>
      <c r="D455" s="27"/>
      <c r="E455" s="27"/>
    </row>
    <row r="456" spans="1:5" x14ac:dyDescent="0.25">
      <c r="A456" s="27"/>
      <c r="B456" s="98"/>
      <c r="C456" s="27"/>
      <c r="D456" s="27"/>
      <c r="E456" s="27"/>
    </row>
    <row r="457" spans="1:5" x14ac:dyDescent="0.25">
      <c r="A457" s="27"/>
      <c r="B457" s="98"/>
      <c r="C457" s="27"/>
      <c r="D457" s="27"/>
      <c r="E457" s="27"/>
    </row>
    <row r="458" spans="1:5" x14ac:dyDescent="0.25">
      <c r="A458" s="27"/>
      <c r="B458" s="98"/>
      <c r="C458" s="27"/>
      <c r="D458" s="27"/>
      <c r="E458" s="27"/>
    </row>
    <row r="459" spans="1:5" x14ac:dyDescent="0.25">
      <c r="A459" s="27"/>
      <c r="B459" s="98"/>
      <c r="C459" s="27"/>
      <c r="D459" s="27"/>
      <c r="E459" s="27"/>
    </row>
    <row r="460" spans="1:5" x14ac:dyDescent="0.25">
      <c r="A460" s="27"/>
      <c r="B460" s="98"/>
      <c r="C460" s="27"/>
      <c r="D460" s="27"/>
      <c r="E460" s="27"/>
    </row>
    <row r="461" spans="1:5" x14ac:dyDescent="0.25">
      <c r="A461" s="27"/>
      <c r="B461" s="98"/>
      <c r="C461" s="27"/>
      <c r="D461" s="27"/>
      <c r="E461" s="27"/>
    </row>
    <row r="462" spans="1:5" x14ac:dyDescent="0.25">
      <c r="A462" s="27"/>
      <c r="B462" s="98"/>
      <c r="C462" s="27"/>
      <c r="D462" s="27"/>
      <c r="E462" s="27"/>
    </row>
    <row r="463" spans="1:5" x14ac:dyDescent="0.25">
      <c r="A463" s="27"/>
      <c r="B463" s="98"/>
      <c r="C463" s="27"/>
      <c r="D463" s="27"/>
      <c r="E463" s="27"/>
    </row>
    <row r="464" spans="1:5" x14ac:dyDescent="0.25">
      <c r="A464" s="27"/>
      <c r="B464" s="98"/>
      <c r="C464" s="27"/>
      <c r="D464" s="27"/>
      <c r="E464" s="27"/>
    </row>
    <row r="465" spans="1:5" x14ac:dyDescent="0.25">
      <c r="A465" s="27"/>
      <c r="B465" s="98"/>
      <c r="C465" s="27"/>
      <c r="D465" s="27"/>
      <c r="E465" s="27"/>
    </row>
    <row r="466" spans="1:5" x14ac:dyDescent="0.25">
      <c r="A466" s="27"/>
      <c r="B466" s="98"/>
      <c r="C466" s="27"/>
      <c r="D466" s="27"/>
      <c r="E466" s="27"/>
    </row>
    <row r="467" spans="1:5" x14ac:dyDescent="0.25">
      <c r="A467" s="27"/>
      <c r="B467" s="98"/>
      <c r="C467" s="27"/>
      <c r="D467" s="27"/>
      <c r="E467" s="27"/>
    </row>
    <row r="468" spans="1:5" x14ac:dyDescent="0.25">
      <c r="A468" s="27"/>
      <c r="B468" s="98"/>
      <c r="C468" s="27"/>
      <c r="D468" s="27"/>
      <c r="E468" s="27"/>
    </row>
    <row r="469" spans="1:5" x14ac:dyDescent="0.25">
      <c r="A469" s="27"/>
      <c r="B469" s="98"/>
      <c r="C469" s="27"/>
      <c r="D469" s="27"/>
      <c r="E469" s="27"/>
    </row>
    <row r="470" spans="1:5" x14ac:dyDescent="0.25">
      <c r="A470" s="27"/>
      <c r="B470" s="98"/>
      <c r="C470" s="27"/>
      <c r="D470" s="27"/>
      <c r="E470" s="27"/>
    </row>
    <row r="471" spans="1:5" x14ac:dyDescent="0.25">
      <c r="A471" s="27"/>
      <c r="B471" s="98"/>
      <c r="C471" s="27"/>
      <c r="D471" s="27"/>
      <c r="E471" s="27"/>
    </row>
    <row r="472" spans="1:5" x14ac:dyDescent="0.25">
      <c r="A472" s="27"/>
      <c r="B472" s="98"/>
      <c r="C472" s="27"/>
      <c r="D472" s="27"/>
      <c r="E472" s="27"/>
    </row>
    <row r="473" spans="1:5" x14ac:dyDescent="0.25">
      <c r="A473" s="27"/>
      <c r="B473" s="98"/>
      <c r="C473" s="27"/>
      <c r="D473" s="27"/>
      <c r="E473" s="27"/>
    </row>
    <row r="474" spans="1:5" x14ac:dyDescent="0.25">
      <c r="A474" s="27"/>
      <c r="B474" s="98"/>
      <c r="C474" s="27"/>
      <c r="D474" s="27"/>
      <c r="E474" s="27"/>
    </row>
    <row r="475" spans="1:5" x14ac:dyDescent="0.25">
      <c r="A475" s="27"/>
      <c r="B475" s="98"/>
      <c r="C475" s="27"/>
      <c r="D475" s="27"/>
      <c r="E475" s="27"/>
    </row>
    <row r="476" spans="1:5" x14ac:dyDescent="0.25">
      <c r="A476" s="27"/>
      <c r="B476" s="98"/>
      <c r="C476" s="27"/>
      <c r="D476" s="27"/>
      <c r="E476" s="27"/>
    </row>
    <row r="477" spans="1:5" x14ac:dyDescent="0.25">
      <c r="A477" s="27"/>
      <c r="B477" s="98"/>
      <c r="C477" s="27"/>
      <c r="D477" s="27"/>
      <c r="E477" s="27"/>
    </row>
    <row r="478" spans="1:5" x14ac:dyDescent="0.25">
      <c r="A478" s="27"/>
      <c r="B478" s="98"/>
      <c r="C478" s="27"/>
      <c r="D478" s="27"/>
      <c r="E478" s="27"/>
    </row>
    <row r="479" spans="1:5" x14ac:dyDescent="0.25">
      <c r="A479" s="27"/>
      <c r="B479" s="98"/>
      <c r="C479" s="27"/>
      <c r="D479" s="27"/>
      <c r="E479" s="27"/>
    </row>
    <row r="480" spans="1:5" x14ac:dyDescent="0.25">
      <c r="A480" s="27"/>
      <c r="B480" s="98"/>
      <c r="C480" s="27"/>
      <c r="D480" s="27"/>
      <c r="E480" s="27"/>
    </row>
    <row r="481" spans="1:5" x14ac:dyDescent="0.25">
      <c r="A481" s="27"/>
      <c r="B481" s="98"/>
      <c r="C481" s="27"/>
      <c r="D481" s="27"/>
      <c r="E481" s="27"/>
    </row>
    <row r="482" spans="1:5" x14ac:dyDescent="0.25">
      <c r="A482" s="27"/>
      <c r="B482" s="98"/>
      <c r="C482" s="27"/>
      <c r="D482" s="27"/>
      <c r="E482" s="27"/>
    </row>
    <row r="483" spans="1:5" x14ac:dyDescent="0.25">
      <c r="A483" s="27"/>
      <c r="B483" s="98"/>
      <c r="C483" s="27"/>
      <c r="D483" s="27"/>
      <c r="E483" s="27"/>
    </row>
    <row r="484" spans="1:5" x14ac:dyDescent="0.25">
      <c r="A484" s="27"/>
      <c r="B484" s="98"/>
      <c r="C484" s="27"/>
      <c r="D484" s="27"/>
      <c r="E484" s="27"/>
    </row>
    <row r="485" spans="1:5" x14ac:dyDescent="0.25">
      <c r="A485" s="27"/>
      <c r="B485" s="98"/>
      <c r="C485" s="27"/>
      <c r="D485" s="27"/>
      <c r="E485" s="27"/>
    </row>
    <row r="486" spans="1:5" x14ac:dyDescent="0.25">
      <c r="A486" s="27"/>
      <c r="B486" s="98"/>
      <c r="C486" s="27"/>
      <c r="D486" s="27"/>
      <c r="E486" s="27"/>
    </row>
    <row r="487" spans="1:5" x14ac:dyDescent="0.25">
      <c r="A487" s="27"/>
      <c r="B487" s="98"/>
      <c r="C487" s="27"/>
      <c r="D487" s="27"/>
      <c r="E487" s="27"/>
    </row>
    <row r="488" spans="1:5" x14ac:dyDescent="0.25">
      <c r="A488" s="27"/>
      <c r="B488" s="98"/>
      <c r="C488" s="27"/>
      <c r="D488" s="27"/>
      <c r="E488" s="27"/>
    </row>
    <row r="489" spans="1:5" x14ac:dyDescent="0.25">
      <c r="A489" s="27"/>
      <c r="B489" s="98"/>
      <c r="C489" s="27"/>
      <c r="D489" s="27"/>
      <c r="E489" s="27"/>
    </row>
    <row r="490" spans="1:5" x14ac:dyDescent="0.25">
      <c r="A490" s="27"/>
      <c r="B490" s="98"/>
      <c r="C490" s="27"/>
      <c r="D490" s="27"/>
      <c r="E490" s="27"/>
    </row>
    <row r="491" spans="1:5" x14ac:dyDescent="0.25">
      <c r="A491" s="27"/>
      <c r="B491" s="98"/>
      <c r="C491" s="27"/>
      <c r="D491" s="27"/>
      <c r="E491" s="27"/>
    </row>
    <row r="492" spans="1:5" x14ac:dyDescent="0.25">
      <c r="A492" s="27"/>
      <c r="B492" s="98"/>
      <c r="C492" s="27"/>
      <c r="D492" s="27"/>
      <c r="E492" s="27"/>
    </row>
    <row r="493" spans="1:5" x14ac:dyDescent="0.25">
      <c r="A493" s="27"/>
      <c r="B493" s="98"/>
      <c r="C493" s="27"/>
      <c r="D493" s="27"/>
      <c r="E493" s="27"/>
    </row>
    <row r="494" spans="1:5" x14ac:dyDescent="0.25">
      <c r="A494" s="27"/>
      <c r="B494" s="98"/>
      <c r="C494" s="27"/>
      <c r="D494" s="27"/>
      <c r="E494" s="27"/>
    </row>
    <row r="495" spans="1:5" x14ac:dyDescent="0.25">
      <c r="A495" s="27"/>
      <c r="B495" s="98"/>
      <c r="C495" s="27"/>
      <c r="D495" s="27"/>
      <c r="E495" s="27"/>
    </row>
    <row r="496" spans="1:5" x14ac:dyDescent="0.25">
      <c r="A496" s="27"/>
      <c r="B496" s="98"/>
      <c r="C496" s="27"/>
      <c r="D496" s="27"/>
      <c r="E496" s="27"/>
    </row>
    <row r="497" spans="1:5" x14ac:dyDescent="0.25">
      <c r="A497" s="27"/>
      <c r="B497" s="98"/>
      <c r="C497" s="27"/>
      <c r="D497" s="27"/>
      <c r="E497" s="27"/>
    </row>
    <row r="498" spans="1:5" x14ac:dyDescent="0.25">
      <c r="A498" s="27"/>
      <c r="B498" s="98"/>
      <c r="C498" s="27"/>
      <c r="D498" s="27"/>
      <c r="E498" s="27"/>
    </row>
    <row r="499" spans="1:5" x14ac:dyDescent="0.25">
      <c r="A499" s="27"/>
      <c r="B499" s="98"/>
      <c r="C499" s="27"/>
      <c r="D499" s="27"/>
      <c r="E499" s="27"/>
    </row>
    <row r="500" spans="1:5" x14ac:dyDescent="0.25">
      <c r="A500" s="27"/>
      <c r="B500" s="98"/>
      <c r="C500" s="27"/>
      <c r="D500" s="27"/>
      <c r="E500" s="27"/>
    </row>
    <row r="501" spans="1:5" x14ac:dyDescent="0.25">
      <c r="A501" s="27"/>
      <c r="B501" s="98"/>
      <c r="C501" s="27"/>
      <c r="D501" s="27"/>
      <c r="E501" s="27"/>
    </row>
    <row r="502" spans="1:5" x14ac:dyDescent="0.25">
      <c r="A502" s="27"/>
      <c r="B502" s="98"/>
      <c r="C502" s="27"/>
      <c r="D502" s="27"/>
      <c r="E502" s="27"/>
    </row>
    <row r="503" spans="1:5" x14ac:dyDescent="0.25">
      <c r="A503" s="27"/>
      <c r="B503" s="98"/>
      <c r="C503" s="27"/>
      <c r="D503" s="27"/>
      <c r="E503" s="27"/>
    </row>
    <row r="504" spans="1:5" x14ac:dyDescent="0.25">
      <c r="A504" s="27"/>
      <c r="B504" s="98"/>
      <c r="C504" s="27"/>
      <c r="D504" s="27"/>
      <c r="E504" s="27"/>
    </row>
    <row r="505" spans="1:5" x14ac:dyDescent="0.25">
      <c r="A505" s="27"/>
      <c r="B505" s="98"/>
      <c r="C505" s="27"/>
      <c r="D505" s="27"/>
      <c r="E505" s="27"/>
    </row>
    <row r="506" spans="1:5" x14ac:dyDescent="0.25">
      <c r="A506" s="27"/>
      <c r="B506" s="98"/>
      <c r="C506" s="27"/>
      <c r="D506" s="27"/>
      <c r="E506" s="27"/>
    </row>
    <row r="507" spans="1:5" x14ac:dyDescent="0.25">
      <c r="A507" s="27"/>
      <c r="B507" s="98"/>
      <c r="C507" s="27"/>
      <c r="D507" s="27"/>
      <c r="E507" s="27"/>
    </row>
    <row r="508" spans="1:5" x14ac:dyDescent="0.25">
      <c r="A508" s="27"/>
      <c r="B508" s="98"/>
      <c r="C508" s="27"/>
      <c r="D508" s="27"/>
      <c r="E508" s="27"/>
    </row>
    <row r="509" spans="1:5" x14ac:dyDescent="0.25">
      <c r="A509" s="27"/>
      <c r="B509" s="98"/>
      <c r="C509" s="27"/>
      <c r="D509" s="27"/>
      <c r="E509" s="27"/>
    </row>
    <row r="510" spans="1:5" x14ac:dyDescent="0.25">
      <c r="A510" s="27"/>
      <c r="B510" s="98"/>
      <c r="C510" s="27"/>
      <c r="D510" s="27"/>
      <c r="E510" s="27"/>
    </row>
    <row r="511" spans="1:5" x14ac:dyDescent="0.25">
      <c r="A511" s="27"/>
      <c r="B511" s="98"/>
      <c r="C511" s="27"/>
      <c r="D511" s="27"/>
      <c r="E511" s="27"/>
    </row>
    <row r="512" spans="1:5" x14ac:dyDescent="0.25">
      <c r="A512" s="27"/>
      <c r="B512" s="98"/>
      <c r="C512" s="27"/>
      <c r="D512" s="27"/>
      <c r="E512" s="27"/>
    </row>
    <row r="513" spans="1:5" x14ac:dyDescent="0.25">
      <c r="A513" s="27"/>
      <c r="B513" s="98"/>
      <c r="C513" s="27"/>
      <c r="D513" s="27"/>
      <c r="E513" s="27"/>
    </row>
    <row r="514" spans="1:5" x14ac:dyDescent="0.25">
      <c r="A514" s="27"/>
      <c r="B514" s="98"/>
      <c r="C514" s="27"/>
      <c r="D514" s="27"/>
      <c r="E514" s="27"/>
    </row>
    <row r="515" spans="1:5" x14ac:dyDescent="0.25">
      <c r="A515" s="27"/>
      <c r="B515" s="98"/>
      <c r="C515" s="27"/>
      <c r="D515" s="27"/>
      <c r="E515" s="27"/>
    </row>
    <row r="516" spans="1:5" x14ac:dyDescent="0.25">
      <c r="A516" s="27"/>
      <c r="B516" s="98"/>
      <c r="C516" s="27"/>
      <c r="D516" s="27"/>
      <c r="E516" s="27"/>
    </row>
    <row r="517" spans="1:5" x14ac:dyDescent="0.25">
      <c r="A517" s="27"/>
      <c r="B517" s="98"/>
      <c r="C517" s="27"/>
      <c r="D517" s="27"/>
      <c r="E517" s="27"/>
    </row>
    <row r="518" spans="1:5" x14ac:dyDescent="0.25">
      <c r="A518" s="27"/>
      <c r="B518" s="98"/>
      <c r="C518" s="27"/>
      <c r="D518" s="27"/>
      <c r="E518" s="27"/>
    </row>
    <row r="519" spans="1:5" x14ac:dyDescent="0.25">
      <c r="A519" s="27"/>
      <c r="B519" s="98"/>
      <c r="C519" s="27"/>
      <c r="D519" s="27"/>
      <c r="E519" s="27"/>
    </row>
    <row r="520" spans="1:5" x14ac:dyDescent="0.25">
      <c r="A520" s="27"/>
      <c r="B520" s="98"/>
      <c r="C520" s="27"/>
      <c r="D520" s="27"/>
      <c r="E520" s="27"/>
    </row>
    <row r="521" spans="1:5" x14ac:dyDescent="0.25">
      <c r="A521" s="27"/>
      <c r="B521" s="98"/>
      <c r="C521" s="27"/>
      <c r="D521" s="27"/>
      <c r="E521" s="27"/>
    </row>
    <row r="522" spans="1:5" x14ac:dyDescent="0.25">
      <c r="A522" s="27"/>
      <c r="B522" s="98"/>
      <c r="C522" s="27"/>
      <c r="D522" s="27"/>
      <c r="E522" s="27"/>
    </row>
    <row r="523" spans="1:5" x14ac:dyDescent="0.25">
      <c r="A523" s="27"/>
      <c r="B523" s="98"/>
      <c r="C523" s="27"/>
      <c r="D523" s="27"/>
      <c r="E523" s="27"/>
    </row>
    <row r="524" spans="1:5" x14ac:dyDescent="0.25">
      <c r="A524" s="27"/>
      <c r="B524" s="98"/>
      <c r="C524" s="27"/>
      <c r="D524" s="27"/>
      <c r="E524" s="27"/>
    </row>
    <row r="525" spans="1:5" x14ac:dyDescent="0.25">
      <c r="A525" s="27"/>
      <c r="B525" s="98"/>
      <c r="C525" s="27"/>
      <c r="D525" s="27"/>
      <c r="E525" s="27"/>
    </row>
    <row r="526" spans="1:5" x14ac:dyDescent="0.25">
      <c r="A526" s="27"/>
      <c r="B526" s="98"/>
      <c r="C526" s="27"/>
      <c r="D526" s="27"/>
      <c r="E526" s="27"/>
    </row>
    <row r="527" spans="1:5" x14ac:dyDescent="0.25">
      <c r="A527" s="27"/>
      <c r="B527" s="98"/>
      <c r="C527" s="27"/>
      <c r="D527" s="27"/>
      <c r="E527" s="27"/>
    </row>
    <row r="528" spans="1:5" x14ac:dyDescent="0.25">
      <c r="A528" s="27"/>
      <c r="B528" s="98"/>
      <c r="C528" s="27"/>
      <c r="D528" s="27"/>
      <c r="E528" s="27"/>
    </row>
    <row r="529" spans="1:5" x14ac:dyDescent="0.25">
      <c r="A529" s="27"/>
      <c r="B529" s="98"/>
      <c r="C529" s="27"/>
      <c r="D529" s="27"/>
      <c r="E529" s="27"/>
    </row>
    <row r="530" spans="1:5" x14ac:dyDescent="0.25">
      <c r="A530" s="27"/>
      <c r="B530" s="98"/>
      <c r="C530" s="27"/>
      <c r="D530" s="27"/>
      <c r="E530" s="27"/>
    </row>
    <row r="531" spans="1:5" x14ac:dyDescent="0.25">
      <c r="A531" s="27"/>
      <c r="B531" s="98"/>
      <c r="C531" s="27"/>
      <c r="D531" s="27"/>
      <c r="E531" s="27"/>
    </row>
    <row r="532" spans="1:5" x14ac:dyDescent="0.25">
      <c r="A532" s="27"/>
      <c r="B532" s="98"/>
      <c r="C532" s="27"/>
      <c r="D532" s="27"/>
      <c r="E532" s="27"/>
    </row>
    <row r="533" spans="1:5" x14ac:dyDescent="0.25">
      <c r="A533" s="27"/>
      <c r="B533" s="98"/>
      <c r="C533" s="27"/>
      <c r="D533" s="27"/>
      <c r="E533" s="27"/>
    </row>
    <row r="534" spans="1:5" x14ac:dyDescent="0.25">
      <c r="A534" s="27"/>
      <c r="B534" s="98"/>
      <c r="C534" s="27"/>
      <c r="D534" s="27"/>
      <c r="E534" s="27"/>
    </row>
    <row r="535" spans="1:5" x14ac:dyDescent="0.25">
      <c r="A535" s="27"/>
      <c r="B535" s="98"/>
      <c r="C535" s="27"/>
      <c r="D535" s="27"/>
      <c r="E535" s="27"/>
    </row>
    <row r="536" spans="1:5" x14ac:dyDescent="0.25">
      <c r="A536" s="27"/>
      <c r="B536" s="98"/>
      <c r="C536" s="27"/>
      <c r="D536" s="27"/>
      <c r="E536" s="27"/>
    </row>
    <row r="537" spans="1:5" x14ac:dyDescent="0.25">
      <c r="A537" s="27"/>
      <c r="B537" s="98"/>
      <c r="C537" s="27"/>
      <c r="D537" s="27"/>
      <c r="E537" s="27"/>
    </row>
    <row r="538" spans="1:5" x14ac:dyDescent="0.25">
      <c r="A538" s="27"/>
      <c r="B538" s="98"/>
      <c r="C538" s="27"/>
      <c r="D538" s="27"/>
      <c r="E538" s="27"/>
    </row>
    <row r="539" spans="1:5" x14ac:dyDescent="0.25">
      <c r="A539" s="27"/>
      <c r="B539" s="98"/>
      <c r="C539" s="27"/>
      <c r="D539" s="27"/>
      <c r="E539" s="27"/>
    </row>
    <row r="540" spans="1:5" x14ac:dyDescent="0.25">
      <c r="A540" s="27"/>
      <c r="B540" s="98"/>
      <c r="C540" s="27"/>
      <c r="D540" s="27"/>
      <c r="E540" s="27"/>
    </row>
    <row r="541" spans="1:5" x14ac:dyDescent="0.25">
      <c r="A541" s="27"/>
      <c r="B541" s="98"/>
      <c r="C541" s="27"/>
      <c r="D541" s="27"/>
      <c r="E541" s="27"/>
    </row>
    <row r="542" spans="1:5" x14ac:dyDescent="0.25">
      <c r="A542" s="27"/>
      <c r="B542" s="98"/>
      <c r="C542" s="27"/>
      <c r="D542" s="27"/>
      <c r="E542" s="27"/>
    </row>
    <row r="543" spans="1:5" x14ac:dyDescent="0.25">
      <c r="A543" s="27"/>
      <c r="B543" s="98"/>
      <c r="C543" s="27"/>
      <c r="D543" s="27"/>
      <c r="E543" s="27"/>
    </row>
    <row r="544" spans="1:5" x14ac:dyDescent="0.25">
      <c r="A544" s="27"/>
      <c r="B544" s="98"/>
      <c r="C544" s="27"/>
      <c r="D544" s="27"/>
      <c r="E544" s="27"/>
    </row>
    <row r="545" spans="1:5" x14ac:dyDescent="0.25">
      <c r="A545" s="27"/>
      <c r="B545" s="98"/>
      <c r="C545" s="27"/>
      <c r="D545" s="27"/>
      <c r="E545" s="27"/>
    </row>
    <row r="546" spans="1:5" x14ac:dyDescent="0.25">
      <c r="A546" s="27"/>
      <c r="B546" s="98"/>
      <c r="C546" s="27"/>
      <c r="D546" s="27"/>
      <c r="E546" s="27"/>
    </row>
    <row r="547" spans="1:5" x14ac:dyDescent="0.25">
      <c r="A547" s="27"/>
      <c r="B547" s="98"/>
      <c r="C547" s="27"/>
      <c r="D547" s="27"/>
      <c r="E547" s="27"/>
    </row>
    <row r="548" spans="1:5" x14ac:dyDescent="0.25">
      <c r="A548" s="27"/>
      <c r="B548" s="98"/>
      <c r="C548" s="27"/>
      <c r="D548" s="27"/>
      <c r="E548" s="27"/>
    </row>
    <row r="549" spans="1:5" x14ac:dyDescent="0.25">
      <c r="A549" s="27"/>
      <c r="B549" s="98"/>
      <c r="C549" s="27"/>
      <c r="D549" s="27"/>
      <c r="E549" s="27"/>
    </row>
    <row r="550" spans="1:5" x14ac:dyDescent="0.25">
      <c r="A550" s="27"/>
      <c r="B550" s="98"/>
      <c r="C550" s="27"/>
      <c r="D550" s="27"/>
      <c r="E550" s="27"/>
    </row>
    <row r="551" spans="1:5" x14ac:dyDescent="0.25">
      <c r="A551" s="27"/>
      <c r="B551" s="98"/>
      <c r="C551" s="27"/>
      <c r="D551" s="27"/>
      <c r="E551" s="27"/>
    </row>
    <row r="552" spans="1:5" x14ac:dyDescent="0.25">
      <c r="A552" s="27"/>
      <c r="B552" s="98"/>
      <c r="C552" s="27"/>
      <c r="D552" s="27"/>
      <c r="E552" s="27"/>
    </row>
    <row r="553" spans="1:5" x14ac:dyDescent="0.25">
      <c r="A553" s="27"/>
      <c r="B553" s="98"/>
      <c r="C553" s="27"/>
      <c r="D553" s="27"/>
      <c r="E553" s="27"/>
    </row>
    <row r="554" spans="1:5" x14ac:dyDescent="0.25">
      <c r="A554" s="27"/>
      <c r="B554" s="98"/>
      <c r="C554" s="27"/>
      <c r="D554" s="27"/>
      <c r="E554" s="27"/>
    </row>
    <row r="555" spans="1:5" x14ac:dyDescent="0.25">
      <c r="A555" s="27"/>
      <c r="B555" s="98"/>
      <c r="C555" s="27"/>
      <c r="D555" s="27"/>
      <c r="E555" s="27"/>
    </row>
    <row r="556" spans="1:5" x14ac:dyDescent="0.25">
      <c r="A556" s="27"/>
      <c r="B556" s="98"/>
      <c r="C556" s="27"/>
      <c r="D556" s="27"/>
      <c r="E556" s="27"/>
    </row>
    <row r="557" spans="1:5" x14ac:dyDescent="0.25">
      <c r="A557" s="27"/>
      <c r="B557" s="98"/>
      <c r="C557" s="27"/>
      <c r="D557" s="27"/>
      <c r="E557" s="27"/>
    </row>
    <row r="558" spans="1:5" x14ac:dyDescent="0.25">
      <c r="A558" s="27"/>
      <c r="B558" s="98"/>
      <c r="C558" s="27"/>
      <c r="D558" s="27"/>
      <c r="E558" s="27"/>
    </row>
    <row r="559" spans="1:5" x14ac:dyDescent="0.25">
      <c r="A559" s="27"/>
      <c r="B559" s="98"/>
      <c r="C559" s="27"/>
      <c r="D559" s="27"/>
      <c r="E559" s="27"/>
    </row>
    <row r="560" spans="1:5" x14ac:dyDescent="0.25">
      <c r="A560" s="27"/>
      <c r="B560" s="98"/>
      <c r="C560" s="27"/>
      <c r="D560" s="27"/>
      <c r="E560" s="27"/>
    </row>
    <row r="561" spans="1:5" x14ac:dyDescent="0.25">
      <c r="A561" s="27"/>
      <c r="B561" s="98"/>
      <c r="C561" s="27"/>
      <c r="D561" s="27"/>
      <c r="E561" s="27"/>
    </row>
    <row r="562" spans="1:5" x14ac:dyDescent="0.25">
      <c r="A562" s="27"/>
      <c r="B562" s="98"/>
      <c r="C562" s="27"/>
      <c r="D562" s="27"/>
      <c r="E562" s="27"/>
    </row>
    <row r="563" spans="1:5" x14ac:dyDescent="0.25">
      <c r="A563" s="27"/>
      <c r="B563" s="98"/>
      <c r="C563" s="27"/>
      <c r="D563" s="27"/>
      <c r="E563" s="27"/>
    </row>
    <row r="564" spans="1:5" x14ac:dyDescent="0.25">
      <c r="A564" s="27"/>
      <c r="B564" s="98"/>
      <c r="C564" s="27"/>
      <c r="D564" s="27"/>
      <c r="E564" s="27"/>
    </row>
    <row r="565" spans="1:5" x14ac:dyDescent="0.25">
      <c r="A565" s="27"/>
      <c r="B565" s="98"/>
      <c r="C565" s="27"/>
      <c r="D565" s="27"/>
      <c r="E565" s="27"/>
    </row>
    <row r="566" spans="1:5" x14ac:dyDescent="0.25">
      <c r="A566" s="27"/>
      <c r="B566" s="98"/>
      <c r="C566" s="27"/>
      <c r="D566" s="27"/>
      <c r="E566" s="27"/>
    </row>
    <row r="567" spans="1:5" x14ac:dyDescent="0.25">
      <c r="A567" s="27"/>
      <c r="B567" s="98"/>
      <c r="C567" s="27"/>
      <c r="D567" s="27"/>
      <c r="E567" s="27"/>
    </row>
    <row r="568" spans="1:5" x14ac:dyDescent="0.25">
      <c r="A568" s="27"/>
      <c r="B568" s="98"/>
      <c r="C568" s="27"/>
      <c r="D568" s="27"/>
      <c r="E568" s="27"/>
    </row>
    <row r="569" spans="1:5" x14ac:dyDescent="0.25">
      <c r="A569" s="27"/>
      <c r="B569" s="98"/>
      <c r="C569" s="27"/>
      <c r="D569" s="27"/>
      <c r="E569" s="27"/>
    </row>
    <row r="570" spans="1:5" x14ac:dyDescent="0.25">
      <c r="A570" s="27"/>
      <c r="B570" s="98"/>
      <c r="C570" s="27"/>
      <c r="D570" s="27"/>
      <c r="E570" s="27"/>
    </row>
    <row r="571" spans="1:5" x14ac:dyDescent="0.25">
      <c r="A571" s="27"/>
      <c r="B571" s="98"/>
      <c r="C571" s="27"/>
      <c r="D571" s="27"/>
      <c r="E571" s="27"/>
    </row>
    <row r="572" spans="1:5" x14ac:dyDescent="0.25">
      <c r="A572" s="27"/>
      <c r="B572" s="98"/>
      <c r="C572" s="27"/>
      <c r="D572" s="27"/>
      <c r="E572" s="27"/>
    </row>
    <row r="573" spans="1:5" x14ac:dyDescent="0.25">
      <c r="A573" s="27"/>
      <c r="B573" s="98"/>
      <c r="C573" s="27"/>
      <c r="D573" s="27"/>
      <c r="E573" s="27"/>
    </row>
    <row r="574" spans="1:5" x14ac:dyDescent="0.25">
      <c r="A574" s="27"/>
      <c r="B574" s="98"/>
      <c r="C574" s="27"/>
      <c r="D574" s="27"/>
      <c r="E574" s="27"/>
    </row>
    <row r="575" spans="1:5" x14ac:dyDescent="0.25">
      <c r="A575" s="27"/>
      <c r="B575" s="98"/>
      <c r="C575" s="27"/>
      <c r="D575" s="27"/>
      <c r="E575" s="27"/>
    </row>
    <row r="576" spans="1:5" x14ac:dyDescent="0.25">
      <c r="A576" s="27"/>
      <c r="B576" s="98"/>
      <c r="C576" s="27"/>
      <c r="D576" s="27"/>
      <c r="E576" s="27"/>
    </row>
    <row r="577" spans="1:5" x14ac:dyDescent="0.25">
      <c r="A577" s="27"/>
      <c r="B577" s="98"/>
      <c r="C577" s="27"/>
      <c r="D577" s="27"/>
      <c r="E577" s="27"/>
    </row>
    <row r="578" spans="1:5" x14ac:dyDescent="0.25">
      <c r="A578" s="27"/>
      <c r="B578" s="98"/>
      <c r="C578" s="27"/>
      <c r="D578" s="27"/>
      <c r="E578" s="27"/>
    </row>
    <row r="579" spans="1:5" x14ac:dyDescent="0.25">
      <c r="A579" s="27"/>
      <c r="B579" s="98"/>
      <c r="C579" s="27"/>
      <c r="D579" s="27"/>
      <c r="E579" s="27"/>
    </row>
    <row r="580" spans="1:5" x14ac:dyDescent="0.25">
      <c r="A580" s="27"/>
      <c r="B580" s="98"/>
      <c r="C580" s="27"/>
      <c r="D580" s="27"/>
      <c r="E580" s="27"/>
    </row>
    <row r="581" spans="1:5" x14ac:dyDescent="0.25">
      <c r="A581" s="27"/>
      <c r="B581" s="98"/>
      <c r="C581" s="27"/>
      <c r="D581" s="27"/>
      <c r="E581" s="27"/>
    </row>
    <row r="582" spans="1:5" x14ac:dyDescent="0.25">
      <c r="A582" s="27"/>
      <c r="B582" s="98"/>
      <c r="C582" s="27"/>
      <c r="D582" s="27"/>
      <c r="E582" s="27"/>
    </row>
    <row r="583" spans="1:5" x14ac:dyDescent="0.25">
      <c r="A583" s="27"/>
      <c r="B583" s="98"/>
      <c r="C583" s="27"/>
      <c r="D583" s="27"/>
      <c r="E583" s="27"/>
    </row>
    <row r="584" spans="1:5" x14ac:dyDescent="0.25">
      <c r="A584" s="27"/>
      <c r="B584" s="98"/>
      <c r="C584" s="27"/>
      <c r="D584" s="27"/>
      <c r="E584" s="27"/>
    </row>
    <row r="585" spans="1:5" x14ac:dyDescent="0.25">
      <c r="A585" s="27"/>
      <c r="B585" s="98"/>
      <c r="C585" s="27"/>
      <c r="D585" s="27"/>
      <c r="E585" s="27"/>
    </row>
    <row r="586" spans="1:5" x14ac:dyDescent="0.25">
      <c r="A586" s="27"/>
      <c r="B586" s="98"/>
      <c r="C586" s="27"/>
      <c r="D586" s="27"/>
      <c r="E586" s="27"/>
    </row>
    <row r="587" spans="1:5" x14ac:dyDescent="0.25">
      <c r="A587" s="27"/>
      <c r="B587" s="98"/>
      <c r="C587" s="27"/>
      <c r="D587" s="27"/>
      <c r="E587" s="27"/>
    </row>
    <row r="588" spans="1:5" x14ac:dyDescent="0.25">
      <c r="A588" s="27"/>
      <c r="B588" s="98"/>
      <c r="C588" s="27"/>
      <c r="D588" s="27"/>
      <c r="E588" s="27"/>
    </row>
    <row r="589" spans="1:5" x14ac:dyDescent="0.25">
      <c r="A589" s="27"/>
      <c r="B589" s="98"/>
      <c r="C589" s="27"/>
      <c r="D589" s="27"/>
      <c r="E589" s="27"/>
    </row>
    <row r="590" spans="1:5" x14ac:dyDescent="0.25">
      <c r="A590" s="27"/>
      <c r="B590" s="98"/>
      <c r="C590" s="27"/>
      <c r="D590" s="27"/>
      <c r="E590" s="27"/>
    </row>
    <row r="591" spans="1:5" x14ac:dyDescent="0.25">
      <c r="A591" s="27"/>
      <c r="B591" s="98"/>
      <c r="C591" s="27"/>
      <c r="D591" s="27"/>
      <c r="E591" s="27"/>
    </row>
    <row r="592" spans="1:5" x14ac:dyDescent="0.25">
      <c r="A592" s="27"/>
      <c r="B592" s="98"/>
      <c r="C592" s="27"/>
      <c r="D592" s="27"/>
      <c r="E592" s="27"/>
    </row>
    <row r="593" spans="1:5" x14ac:dyDescent="0.25">
      <c r="A593" s="27"/>
      <c r="B593" s="98"/>
      <c r="C593" s="27"/>
      <c r="D593" s="27"/>
      <c r="E593" s="27"/>
    </row>
    <row r="594" spans="1:5" x14ac:dyDescent="0.25">
      <c r="A594" s="27"/>
      <c r="B594" s="98"/>
      <c r="C594" s="27"/>
      <c r="D594" s="27"/>
      <c r="E594" s="27"/>
    </row>
    <row r="595" spans="1:5" x14ac:dyDescent="0.25">
      <c r="A595" s="27"/>
      <c r="B595" s="98"/>
      <c r="C595" s="27"/>
      <c r="D595" s="27"/>
      <c r="E595" s="27"/>
    </row>
    <row r="596" spans="1:5" x14ac:dyDescent="0.25">
      <c r="A596" s="27"/>
      <c r="B596" s="98"/>
      <c r="C596" s="27"/>
      <c r="D596" s="27"/>
      <c r="E596" s="27"/>
    </row>
    <row r="597" spans="1:5" x14ac:dyDescent="0.25">
      <c r="A597" s="27"/>
      <c r="B597" s="98"/>
      <c r="C597" s="27"/>
      <c r="D597" s="27"/>
      <c r="E597" s="27"/>
    </row>
    <row r="598" spans="1:5" x14ac:dyDescent="0.25">
      <c r="A598" s="27"/>
      <c r="B598" s="98"/>
      <c r="C598" s="27"/>
      <c r="D598" s="27"/>
      <c r="E598" s="27"/>
    </row>
    <row r="599" spans="1:5" x14ac:dyDescent="0.25">
      <c r="A599" s="27"/>
      <c r="B599" s="98"/>
      <c r="C599" s="27"/>
      <c r="D599" s="27"/>
      <c r="E599" s="27"/>
    </row>
    <row r="600" spans="1:5" x14ac:dyDescent="0.25">
      <c r="A600" s="27"/>
      <c r="B600" s="98"/>
      <c r="C600" s="27"/>
      <c r="D600" s="27"/>
      <c r="E600" s="27"/>
    </row>
    <row r="601" spans="1:5" x14ac:dyDescent="0.25">
      <c r="A601" s="27"/>
      <c r="B601" s="98"/>
      <c r="C601" s="27"/>
      <c r="D601" s="27"/>
      <c r="E601" s="27"/>
    </row>
    <row r="602" spans="1:5" x14ac:dyDescent="0.25">
      <c r="A602" s="27"/>
      <c r="B602" s="98"/>
      <c r="C602" s="27"/>
      <c r="D602" s="27"/>
      <c r="E602" s="27"/>
    </row>
    <row r="603" spans="1:5" x14ac:dyDescent="0.25">
      <c r="A603" s="27"/>
      <c r="B603" s="98"/>
      <c r="C603" s="27"/>
      <c r="D603" s="27"/>
      <c r="E603" s="27"/>
    </row>
    <row r="604" spans="1:5" x14ac:dyDescent="0.25">
      <c r="A604" s="27"/>
      <c r="B604" s="98"/>
      <c r="C604" s="27"/>
      <c r="D604" s="27"/>
      <c r="E604" s="27"/>
    </row>
    <row r="605" spans="1:5" x14ac:dyDescent="0.25">
      <c r="A605" s="27"/>
      <c r="B605" s="98"/>
      <c r="C605" s="27"/>
      <c r="D605" s="27"/>
      <c r="E605" s="27"/>
    </row>
    <row r="606" spans="1:5" x14ac:dyDescent="0.25">
      <c r="A606" s="27"/>
      <c r="B606" s="98"/>
      <c r="C606" s="27"/>
      <c r="D606" s="27"/>
      <c r="E606" s="27"/>
    </row>
    <row r="607" spans="1:5" x14ac:dyDescent="0.25">
      <c r="A607" s="27"/>
      <c r="B607" s="98"/>
      <c r="C607" s="27"/>
      <c r="D607" s="27"/>
      <c r="E607" s="27"/>
    </row>
    <row r="608" spans="1:5" x14ac:dyDescent="0.25">
      <c r="A608" s="27"/>
      <c r="B608" s="98"/>
      <c r="C608" s="27"/>
      <c r="D608" s="27"/>
      <c r="E608" s="27"/>
    </row>
    <row r="609" spans="1:5" x14ac:dyDescent="0.25">
      <c r="A609" s="27"/>
      <c r="B609" s="98"/>
      <c r="C609" s="27"/>
      <c r="D609" s="27"/>
      <c r="E609" s="27"/>
    </row>
    <row r="610" spans="1:5" x14ac:dyDescent="0.25">
      <c r="A610" s="27"/>
      <c r="B610" s="98"/>
      <c r="C610" s="27"/>
      <c r="D610" s="27"/>
      <c r="E610" s="27"/>
    </row>
    <row r="611" spans="1:5" x14ac:dyDescent="0.25">
      <c r="A611" s="27"/>
      <c r="B611" s="98"/>
      <c r="C611" s="27"/>
      <c r="D611" s="27"/>
      <c r="E611" s="27"/>
    </row>
    <row r="612" spans="1:5" x14ac:dyDescent="0.25">
      <c r="A612" s="27"/>
      <c r="B612" s="98"/>
      <c r="C612" s="27"/>
      <c r="D612" s="27"/>
      <c r="E612" s="27"/>
    </row>
    <row r="613" spans="1:5" x14ac:dyDescent="0.25">
      <c r="A613" s="27"/>
      <c r="B613" s="98"/>
      <c r="C613" s="27"/>
      <c r="D613" s="27"/>
      <c r="E613" s="27"/>
    </row>
    <row r="614" spans="1:5" x14ac:dyDescent="0.25">
      <c r="A614" s="27"/>
      <c r="B614" s="98"/>
      <c r="C614" s="27"/>
      <c r="D614" s="27"/>
      <c r="E614" s="27"/>
    </row>
    <row r="615" spans="1:5" x14ac:dyDescent="0.25">
      <c r="A615" s="27"/>
      <c r="B615" s="98"/>
      <c r="C615" s="27"/>
      <c r="D615" s="27"/>
      <c r="E615" s="27"/>
    </row>
    <row r="616" spans="1:5" x14ac:dyDescent="0.25">
      <c r="A616" s="27"/>
      <c r="B616" s="98"/>
      <c r="C616" s="27"/>
      <c r="D616" s="27"/>
      <c r="E616" s="27"/>
    </row>
    <row r="617" spans="1:5" x14ac:dyDescent="0.25">
      <c r="A617" s="27"/>
      <c r="B617" s="98"/>
      <c r="C617" s="27"/>
      <c r="D617" s="27"/>
      <c r="E617" s="27"/>
    </row>
    <row r="618" spans="1:5" x14ac:dyDescent="0.25">
      <c r="A618" s="27"/>
      <c r="B618" s="98"/>
      <c r="C618" s="27"/>
      <c r="D618" s="27"/>
      <c r="E618" s="27"/>
    </row>
    <row r="619" spans="1:5" x14ac:dyDescent="0.25">
      <c r="A619" s="27"/>
      <c r="B619" s="98"/>
      <c r="C619" s="27"/>
      <c r="D619" s="27"/>
      <c r="E619" s="27"/>
    </row>
    <row r="620" spans="1:5" x14ac:dyDescent="0.25">
      <c r="A620" s="27"/>
      <c r="B620" s="98"/>
      <c r="C620" s="27"/>
      <c r="D620" s="27"/>
      <c r="E620" s="27"/>
    </row>
    <row r="621" spans="1:5" x14ac:dyDescent="0.25">
      <c r="A621" s="27"/>
      <c r="B621" s="98"/>
      <c r="C621" s="27"/>
      <c r="D621" s="27"/>
      <c r="E621" s="27"/>
    </row>
    <row r="622" spans="1:5" x14ac:dyDescent="0.25">
      <c r="A622" s="27"/>
      <c r="B622" s="98"/>
      <c r="C622" s="27"/>
      <c r="D622" s="27"/>
      <c r="E622" s="27"/>
    </row>
    <row r="623" spans="1:5" x14ac:dyDescent="0.25">
      <c r="A623" s="27"/>
      <c r="B623" s="98"/>
      <c r="C623" s="27"/>
      <c r="D623" s="27"/>
      <c r="E623" s="27"/>
    </row>
    <row r="624" spans="1:5" x14ac:dyDescent="0.25">
      <c r="A624" s="27"/>
      <c r="B624" s="98"/>
      <c r="C624" s="27"/>
      <c r="D624" s="27"/>
      <c r="E624" s="27"/>
    </row>
    <row r="625" spans="1:5" x14ac:dyDescent="0.25">
      <c r="A625" s="27"/>
      <c r="B625" s="98"/>
      <c r="C625" s="27"/>
      <c r="D625" s="27"/>
      <c r="E625" s="27"/>
    </row>
    <row r="626" spans="1:5" x14ac:dyDescent="0.25">
      <c r="A626" s="27"/>
      <c r="B626" s="98"/>
      <c r="C626" s="27"/>
      <c r="D626" s="27"/>
      <c r="E626" s="27"/>
    </row>
    <row r="627" spans="1:5" x14ac:dyDescent="0.25">
      <c r="A627" s="27"/>
      <c r="B627" s="98"/>
      <c r="C627" s="27"/>
      <c r="D627" s="27"/>
      <c r="E627" s="27"/>
    </row>
    <row r="628" spans="1:5" x14ac:dyDescent="0.25">
      <c r="A628" s="27"/>
      <c r="B628" s="98"/>
      <c r="C628" s="27"/>
      <c r="D628" s="27"/>
      <c r="E628" s="27"/>
    </row>
    <row r="629" spans="1:5" x14ac:dyDescent="0.25">
      <c r="A629" s="27"/>
      <c r="B629" s="98"/>
      <c r="C629" s="27"/>
      <c r="D629" s="27"/>
      <c r="E629" s="27"/>
    </row>
    <row r="630" spans="1:5" x14ac:dyDescent="0.25">
      <c r="A630" s="27"/>
      <c r="B630" s="98"/>
      <c r="C630" s="27"/>
      <c r="D630" s="27"/>
      <c r="E630" s="27"/>
    </row>
    <row r="631" spans="1:5" x14ac:dyDescent="0.25">
      <c r="A631" s="27"/>
      <c r="B631" s="98"/>
      <c r="C631" s="27"/>
      <c r="D631" s="27"/>
      <c r="E631" s="27"/>
    </row>
    <row r="632" spans="1:5" x14ac:dyDescent="0.25">
      <c r="A632" s="27"/>
      <c r="B632" s="98"/>
      <c r="C632" s="27"/>
      <c r="D632" s="27"/>
      <c r="E632" s="27"/>
    </row>
    <row r="633" spans="1:5" x14ac:dyDescent="0.25">
      <c r="A633" s="27"/>
      <c r="B633" s="98"/>
      <c r="C633" s="27"/>
      <c r="D633" s="27"/>
      <c r="E633" s="27"/>
    </row>
    <row r="634" spans="1:5" x14ac:dyDescent="0.25">
      <c r="A634" s="27"/>
      <c r="B634" s="98"/>
      <c r="C634" s="27"/>
      <c r="D634" s="27"/>
      <c r="E634" s="27"/>
    </row>
    <row r="635" spans="1:5" x14ac:dyDescent="0.25">
      <c r="A635" s="27"/>
      <c r="B635" s="98"/>
      <c r="C635" s="27"/>
      <c r="D635" s="27"/>
      <c r="E635" s="27"/>
    </row>
    <row r="636" spans="1:5" x14ac:dyDescent="0.25">
      <c r="A636" s="27"/>
      <c r="B636" s="98"/>
      <c r="C636" s="27"/>
      <c r="D636" s="27"/>
      <c r="E636" s="27"/>
    </row>
    <row r="637" spans="1:5" x14ac:dyDescent="0.25">
      <c r="A637" s="27"/>
      <c r="B637" s="98"/>
      <c r="C637" s="27"/>
      <c r="D637" s="27"/>
      <c r="E637" s="27"/>
    </row>
    <row r="638" spans="1:5" x14ac:dyDescent="0.25">
      <c r="A638" s="27"/>
      <c r="B638" s="98"/>
      <c r="C638" s="27"/>
      <c r="D638" s="27"/>
      <c r="E638" s="27"/>
    </row>
    <row r="639" spans="1:5" x14ac:dyDescent="0.25">
      <c r="A639" s="27"/>
      <c r="B639" s="98"/>
      <c r="C639" s="27"/>
      <c r="D639" s="27"/>
      <c r="E639" s="27"/>
    </row>
    <row r="640" spans="1:5" x14ac:dyDescent="0.25">
      <c r="A640" s="27"/>
      <c r="B640" s="98"/>
      <c r="C640" s="27"/>
      <c r="D640" s="27"/>
      <c r="E640" s="27"/>
    </row>
    <row r="641" spans="1:5" x14ac:dyDescent="0.25">
      <c r="A641" s="27"/>
      <c r="B641" s="98"/>
      <c r="C641" s="27"/>
      <c r="D641" s="27"/>
      <c r="E641" s="27"/>
    </row>
    <row r="642" spans="1:5" x14ac:dyDescent="0.25">
      <c r="A642" s="27"/>
      <c r="B642" s="98"/>
      <c r="C642" s="27"/>
      <c r="D642" s="27"/>
      <c r="E642" s="27"/>
    </row>
    <row r="643" spans="1:5" x14ac:dyDescent="0.25">
      <c r="A643" s="27"/>
      <c r="B643" s="98"/>
      <c r="C643" s="27"/>
      <c r="D643" s="27"/>
      <c r="E643" s="27"/>
    </row>
    <row r="644" spans="1:5" x14ac:dyDescent="0.25">
      <c r="A644" s="27"/>
      <c r="B644" s="98"/>
      <c r="C644" s="27"/>
      <c r="D644" s="27"/>
      <c r="E644" s="27"/>
    </row>
    <row r="645" spans="1:5" x14ac:dyDescent="0.25">
      <c r="A645" s="27"/>
      <c r="B645" s="98"/>
      <c r="C645" s="27"/>
      <c r="D645" s="27"/>
      <c r="E645" s="27"/>
    </row>
    <row r="646" spans="1:5" x14ac:dyDescent="0.25">
      <c r="A646" s="27"/>
      <c r="B646" s="98"/>
      <c r="C646" s="27"/>
      <c r="D646" s="27"/>
      <c r="E646" s="27"/>
    </row>
    <row r="647" spans="1:5" x14ac:dyDescent="0.25">
      <c r="A647" s="27"/>
      <c r="B647" s="98"/>
      <c r="C647" s="27"/>
      <c r="D647" s="27"/>
      <c r="E647" s="27"/>
    </row>
    <row r="648" spans="1:5" x14ac:dyDescent="0.25">
      <c r="A648" s="27"/>
      <c r="B648" s="98"/>
      <c r="C648" s="27"/>
      <c r="D648" s="27"/>
      <c r="E648" s="27"/>
    </row>
    <row r="649" spans="1:5" x14ac:dyDescent="0.25">
      <c r="A649" s="27"/>
      <c r="B649" s="98"/>
      <c r="C649" s="27"/>
      <c r="D649" s="27"/>
      <c r="E649" s="27"/>
    </row>
    <row r="650" spans="1:5" x14ac:dyDescent="0.25">
      <c r="A650" s="27"/>
      <c r="B650" s="98"/>
      <c r="C650" s="27"/>
      <c r="D650" s="27"/>
      <c r="E650" s="27"/>
    </row>
    <row r="651" spans="1:5" x14ac:dyDescent="0.25">
      <c r="A651" s="27"/>
      <c r="B651" s="98"/>
      <c r="C651" s="27"/>
      <c r="D651" s="27"/>
      <c r="E651" s="27"/>
    </row>
    <row r="652" spans="1:5" x14ac:dyDescent="0.25">
      <c r="A652" s="27"/>
      <c r="B652" s="98"/>
      <c r="C652" s="27"/>
      <c r="D652" s="27"/>
      <c r="E652" s="27"/>
    </row>
    <row r="653" spans="1:5" x14ac:dyDescent="0.25">
      <c r="A653" s="27"/>
      <c r="B653" s="98"/>
      <c r="C653" s="27"/>
      <c r="D653" s="27"/>
      <c r="E653" s="27"/>
    </row>
    <row r="654" spans="1:5" x14ac:dyDescent="0.25">
      <c r="A654" s="27"/>
      <c r="B654" s="98"/>
      <c r="C654" s="27"/>
      <c r="D654" s="27"/>
      <c r="E654" s="27"/>
    </row>
    <row r="655" spans="1:5" x14ac:dyDescent="0.25">
      <c r="A655" s="27"/>
      <c r="B655" s="98"/>
      <c r="C655" s="27"/>
      <c r="D655" s="27"/>
      <c r="E655" s="27"/>
    </row>
    <row r="656" spans="1:5" x14ac:dyDescent="0.25">
      <c r="A656" s="27"/>
      <c r="B656" s="98"/>
      <c r="C656" s="27"/>
      <c r="D656" s="27"/>
      <c r="E656" s="27"/>
    </row>
    <row r="657" spans="1:5" x14ac:dyDescent="0.25">
      <c r="A657" s="27"/>
      <c r="B657" s="98"/>
      <c r="C657" s="27"/>
      <c r="D657" s="27"/>
      <c r="E657" s="27"/>
    </row>
    <row r="658" spans="1:5" x14ac:dyDescent="0.25">
      <c r="A658" s="27"/>
      <c r="B658" s="98"/>
      <c r="C658" s="27"/>
      <c r="D658" s="27"/>
      <c r="E658" s="27"/>
    </row>
    <row r="659" spans="1:5" x14ac:dyDescent="0.25">
      <c r="A659" s="27"/>
      <c r="B659" s="98"/>
      <c r="C659" s="27"/>
      <c r="D659" s="27"/>
      <c r="E659" s="27"/>
    </row>
    <row r="660" spans="1:5" x14ac:dyDescent="0.25">
      <c r="A660" s="27"/>
      <c r="B660" s="98"/>
      <c r="C660" s="27"/>
      <c r="D660" s="27"/>
      <c r="E660" s="27"/>
    </row>
    <row r="661" spans="1:5" x14ac:dyDescent="0.25">
      <c r="A661" s="27"/>
      <c r="B661" s="98"/>
      <c r="C661" s="27"/>
      <c r="D661" s="27"/>
      <c r="E661" s="27"/>
    </row>
    <row r="662" spans="1:5" x14ac:dyDescent="0.25">
      <c r="A662" s="27"/>
      <c r="B662" s="98"/>
      <c r="C662" s="27"/>
      <c r="D662" s="27"/>
      <c r="E662" s="27"/>
    </row>
    <row r="663" spans="1:5" x14ac:dyDescent="0.25">
      <c r="A663" s="27"/>
      <c r="B663" s="98"/>
      <c r="C663" s="27"/>
      <c r="D663" s="27"/>
      <c r="E663" s="27"/>
    </row>
    <row r="664" spans="1:5" x14ac:dyDescent="0.25">
      <c r="A664" s="27"/>
      <c r="B664" s="98"/>
      <c r="C664" s="27"/>
      <c r="D664" s="27"/>
      <c r="E664" s="27"/>
    </row>
    <row r="665" spans="1:5" x14ac:dyDescent="0.25">
      <c r="A665" s="27"/>
      <c r="B665" s="98"/>
      <c r="C665" s="27"/>
      <c r="D665" s="27"/>
      <c r="E665" s="27"/>
    </row>
    <row r="666" spans="1:5" x14ac:dyDescent="0.25">
      <c r="A666" s="27"/>
      <c r="B666" s="98"/>
      <c r="C666" s="27"/>
      <c r="D666" s="27"/>
      <c r="E666" s="27"/>
    </row>
    <row r="667" spans="1:5" x14ac:dyDescent="0.25">
      <c r="A667" s="27"/>
      <c r="B667" s="98"/>
      <c r="C667" s="27"/>
      <c r="D667" s="27"/>
      <c r="E667" s="27"/>
    </row>
    <row r="668" spans="1:5" x14ac:dyDescent="0.25">
      <c r="A668" s="27"/>
      <c r="B668" s="98"/>
      <c r="C668" s="27"/>
      <c r="D668" s="27"/>
      <c r="E668" s="27"/>
    </row>
    <row r="669" spans="1:5" x14ac:dyDescent="0.25">
      <c r="A669" s="27"/>
      <c r="B669" s="98"/>
      <c r="C669" s="27"/>
      <c r="D669" s="27"/>
      <c r="E669" s="27"/>
    </row>
    <row r="670" spans="1:5" x14ac:dyDescent="0.25">
      <c r="A670" s="27"/>
      <c r="B670" s="98"/>
      <c r="C670" s="27"/>
      <c r="D670" s="27"/>
      <c r="E670" s="27"/>
    </row>
    <row r="671" spans="1:5" x14ac:dyDescent="0.25">
      <c r="A671" s="27"/>
      <c r="B671" s="98"/>
      <c r="C671" s="27"/>
      <c r="D671" s="27"/>
      <c r="E671" s="27"/>
    </row>
    <row r="672" spans="1:5" x14ac:dyDescent="0.25">
      <c r="A672" s="27"/>
      <c r="B672" s="98"/>
      <c r="C672" s="27"/>
      <c r="D672" s="27"/>
      <c r="E672" s="27"/>
    </row>
    <row r="673" spans="1:5" x14ac:dyDescent="0.25">
      <c r="A673" s="27"/>
      <c r="B673" s="98"/>
      <c r="C673" s="27"/>
      <c r="D673" s="27"/>
      <c r="E673" s="27"/>
    </row>
    <row r="674" spans="1:5" x14ac:dyDescent="0.25">
      <c r="A674" s="27"/>
      <c r="B674" s="98"/>
      <c r="C674" s="27"/>
      <c r="D674" s="27"/>
      <c r="E674" s="27"/>
    </row>
    <row r="675" spans="1:5" x14ac:dyDescent="0.25">
      <c r="A675" s="27"/>
      <c r="B675" s="98"/>
      <c r="C675" s="27"/>
      <c r="D675" s="27"/>
      <c r="E675" s="27"/>
    </row>
    <row r="676" spans="1:5" x14ac:dyDescent="0.25">
      <c r="A676" s="27"/>
      <c r="B676" s="98"/>
      <c r="C676" s="27"/>
      <c r="D676" s="27"/>
      <c r="E676" s="27"/>
    </row>
    <row r="677" spans="1:5" x14ac:dyDescent="0.25">
      <c r="A677" s="27"/>
      <c r="B677" s="98"/>
      <c r="C677" s="27"/>
      <c r="D677" s="27"/>
      <c r="E677" s="27"/>
    </row>
    <row r="678" spans="1:5" x14ac:dyDescent="0.25">
      <c r="A678" s="27"/>
      <c r="B678" s="98"/>
      <c r="C678" s="27"/>
      <c r="D678" s="27"/>
      <c r="E678" s="27"/>
    </row>
    <row r="679" spans="1:5" x14ac:dyDescent="0.25">
      <c r="A679" s="27"/>
      <c r="B679" s="98"/>
      <c r="C679" s="27"/>
      <c r="D679" s="27"/>
      <c r="E679" s="27"/>
    </row>
    <row r="680" spans="1:5" x14ac:dyDescent="0.25">
      <c r="A680" s="27"/>
      <c r="B680" s="98"/>
      <c r="C680" s="27"/>
      <c r="D680" s="27"/>
      <c r="E680" s="27"/>
    </row>
    <row r="681" spans="1:5" x14ac:dyDescent="0.25">
      <c r="A681" s="27"/>
      <c r="B681" s="98"/>
      <c r="C681" s="27"/>
      <c r="D681" s="27"/>
      <c r="E681" s="27"/>
    </row>
    <row r="682" spans="1:5" x14ac:dyDescent="0.25">
      <c r="A682" s="27"/>
      <c r="B682" s="98"/>
      <c r="C682" s="27"/>
      <c r="D682" s="27"/>
      <c r="E682" s="27"/>
    </row>
    <row r="683" spans="1:5" x14ac:dyDescent="0.25">
      <c r="A683" s="27"/>
      <c r="B683" s="98"/>
      <c r="C683" s="27"/>
      <c r="D683" s="27"/>
      <c r="E683" s="27"/>
    </row>
    <row r="684" spans="1:5" x14ac:dyDescent="0.25">
      <c r="A684" s="27"/>
      <c r="B684" s="98"/>
      <c r="C684" s="27"/>
      <c r="D684" s="27"/>
      <c r="E684" s="27"/>
    </row>
    <row r="685" spans="1:5" x14ac:dyDescent="0.25">
      <c r="A685" s="27"/>
      <c r="B685" s="98"/>
      <c r="C685" s="27"/>
      <c r="D685" s="27"/>
      <c r="E685" s="27"/>
    </row>
    <row r="686" spans="1:5" x14ac:dyDescent="0.25">
      <c r="A686" s="27"/>
      <c r="B686" s="98"/>
      <c r="C686" s="27"/>
      <c r="D686" s="27"/>
      <c r="E686" s="27"/>
    </row>
    <row r="687" spans="1:5" x14ac:dyDescent="0.25">
      <c r="A687" s="27"/>
      <c r="B687" s="98"/>
      <c r="C687" s="27"/>
      <c r="D687" s="27"/>
      <c r="E687" s="27"/>
    </row>
    <row r="688" spans="1:5" x14ac:dyDescent="0.25">
      <c r="A688" s="27"/>
      <c r="B688" s="98"/>
      <c r="C688" s="27"/>
      <c r="D688" s="27"/>
      <c r="E688" s="27"/>
    </row>
    <row r="689" spans="1:5" x14ac:dyDescent="0.25">
      <c r="A689" s="27"/>
      <c r="B689" s="98"/>
      <c r="C689" s="27"/>
      <c r="D689" s="27"/>
      <c r="E689" s="27"/>
    </row>
    <row r="690" spans="1:5" x14ac:dyDescent="0.25">
      <c r="A690" s="27"/>
      <c r="B690" s="98"/>
      <c r="C690" s="27"/>
      <c r="D690" s="27"/>
      <c r="E690" s="27"/>
    </row>
    <row r="691" spans="1:5" x14ac:dyDescent="0.25">
      <c r="A691" s="27"/>
      <c r="B691" s="98"/>
      <c r="C691" s="27"/>
      <c r="D691" s="27"/>
      <c r="E691" s="27"/>
    </row>
    <row r="692" spans="1:5" x14ac:dyDescent="0.25">
      <c r="A692" s="27"/>
      <c r="B692" s="98"/>
      <c r="C692" s="27"/>
      <c r="D692" s="27"/>
      <c r="E692" s="27"/>
    </row>
    <row r="693" spans="1:5" x14ac:dyDescent="0.25">
      <c r="A693" s="27"/>
      <c r="B693" s="98"/>
      <c r="C693" s="27"/>
      <c r="D693" s="27"/>
      <c r="E693" s="27"/>
    </row>
    <row r="694" spans="1:5" x14ac:dyDescent="0.25">
      <c r="A694" s="27"/>
      <c r="B694" s="98"/>
      <c r="C694" s="27"/>
      <c r="D694" s="27"/>
      <c r="E694" s="27"/>
    </row>
    <row r="695" spans="1:5" x14ac:dyDescent="0.25">
      <c r="A695" s="27"/>
      <c r="B695" s="98"/>
      <c r="C695" s="27"/>
      <c r="D695" s="27"/>
      <c r="E695" s="27"/>
    </row>
    <row r="696" spans="1:5" x14ac:dyDescent="0.25">
      <c r="A696" s="27"/>
      <c r="B696" s="98"/>
      <c r="C696" s="27"/>
      <c r="D696" s="27"/>
      <c r="E696" s="27"/>
    </row>
    <row r="697" spans="1:5" x14ac:dyDescent="0.25">
      <c r="A697" s="27"/>
      <c r="B697" s="98"/>
      <c r="C697" s="27"/>
      <c r="D697" s="27"/>
      <c r="E697" s="27"/>
    </row>
    <row r="698" spans="1:5" x14ac:dyDescent="0.25">
      <c r="A698" s="27"/>
      <c r="B698" s="98"/>
      <c r="C698" s="27"/>
      <c r="D698" s="27"/>
      <c r="E698" s="27"/>
    </row>
    <row r="699" spans="1:5" x14ac:dyDescent="0.25">
      <c r="A699" s="27"/>
      <c r="B699" s="98"/>
      <c r="C699" s="27"/>
      <c r="D699" s="27"/>
      <c r="E699" s="27"/>
    </row>
    <row r="700" spans="1:5" x14ac:dyDescent="0.25">
      <c r="A700" s="27"/>
      <c r="B700" s="98"/>
      <c r="C700" s="27"/>
      <c r="D700" s="27"/>
      <c r="E700" s="27"/>
    </row>
    <row r="701" spans="1:5" x14ac:dyDescent="0.25">
      <c r="A701" s="27"/>
      <c r="B701" s="98"/>
      <c r="C701" s="27"/>
      <c r="D701" s="27"/>
      <c r="E701" s="27"/>
    </row>
    <row r="702" spans="1:5" x14ac:dyDescent="0.25">
      <c r="A702" s="27"/>
      <c r="B702" s="98"/>
      <c r="C702" s="27"/>
      <c r="D702" s="27"/>
      <c r="E702" s="27"/>
    </row>
    <row r="703" spans="1:5" x14ac:dyDescent="0.25">
      <c r="A703" s="27"/>
      <c r="B703" s="98"/>
      <c r="C703" s="27"/>
      <c r="D703" s="27"/>
      <c r="E703" s="27"/>
    </row>
    <row r="704" spans="1:5" x14ac:dyDescent="0.25">
      <c r="A704" s="27"/>
      <c r="B704" s="98"/>
      <c r="C704" s="27"/>
      <c r="D704" s="27"/>
      <c r="E704" s="27"/>
    </row>
    <row r="705" spans="1:5" x14ac:dyDescent="0.25">
      <c r="A705" s="27"/>
      <c r="B705" s="98"/>
      <c r="C705" s="27"/>
      <c r="D705" s="27"/>
      <c r="E705" s="27"/>
    </row>
    <row r="706" spans="1:5" x14ac:dyDescent="0.25">
      <c r="A706" s="27"/>
      <c r="B706" s="98"/>
      <c r="C706" s="27"/>
      <c r="D706" s="27"/>
      <c r="E706" s="27"/>
    </row>
    <row r="707" spans="1:5" x14ac:dyDescent="0.25">
      <c r="A707" s="27"/>
      <c r="B707" s="98"/>
      <c r="C707" s="27"/>
      <c r="D707" s="27"/>
      <c r="E707" s="27"/>
    </row>
    <row r="708" spans="1:5" x14ac:dyDescent="0.25">
      <c r="A708" s="27"/>
      <c r="B708" s="98"/>
      <c r="C708" s="27"/>
      <c r="D708" s="27"/>
      <c r="E708" s="27"/>
    </row>
    <row r="709" spans="1:5" x14ac:dyDescent="0.25">
      <c r="A709" s="27"/>
      <c r="B709" s="98"/>
      <c r="C709" s="27"/>
      <c r="D709" s="27"/>
      <c r="E709" s="27"/>
    </row>
    <row r="710" spans="1:5" x14ac:dyDescent="0.25">
      <c r="A710" s="27"/>
      <c r="B710" s="98"/>
      <c r="C710" s="27"/>
      <c r="D710" s="27"/>
      <c r="E710" s="27"/>
    </row>
    <row r="711" spans="1:5" x14ac:dyDescent="0.25">
      <c r="A711" s="27"/>
      <c r="B711" s="98"/>
      <c r="C711" s="27"/>
      <c r="D711" s="27"/>
      <c r="E711" s="27"/>
    </row>
    <row r="712" spans="1:5" x14ac:dyDescent="0.25">
      <c r="A712" s="27"/>
      <c r="B712" s="98"/>
      <c r="C712" s="27"/>
      <c r="D712" s="27"/>
      <c r="E712" s="27"/>
    </row>
    <row r="713" spans="1:5" x14ac:dyDescent="0.25">
      <c r="A713" s="27"/>
      <c r="B713" s="98"/>
      <c r="C713" s="27"/>
      <c r="D713" s="27"/>
      <c r="E713" s="27"/>
    </row>
    <row r="714" spans="1:5" x14ac:dyDescent="0.25">
      <c r="A714" s="27"/>
      <c r="B714" s="98"/>
      <c r="C714" s="27"/>
      <c r="D714" s="27"/>
      <c r="E714" s="27"/>
    </row>
    <row r="715" spans="1:5" x14ac:dyDescent="0.25">
      <c r="A715" s="27"/>
      <c r="B715" s="98"/>
      <c r="C715" s="27"/>
      <c r="D715" s="27"/>
      <c r="E715" s="27"/>
    </row>
    <row r="716" spans="1:5" x14ac:dyDescent="0.25">
      <c r="A716" s="27"/>
      <c r="B716" s="98"/>
      <c r="C716" s="27"/>
      <c r="D716" s="27"/>
      <c r="E716" s="27"/>
    </row>
    <row r="717" spans="1:5" x14ac:dyDescent="0.25">
      <c r="A717" s="27"/>
      <c r="B717" s="98"/>
      <c r="C717" s="27"/>
      <c r="D717" s="27"/>
      <c r="E717" s="27"/>
    </row>
    <row r="718" spans="1:5" x14ac:dyDescent="0.25">
      <c r="A718" s="27"/>
      <c r="B718" s="98"/>
      <c r="C718" s="27"/>
      <c r="D718" s="27"/>
      <c r="E718" s="27"/>
    </row>
    <row r="719" spans="1:5" x14ac:dyDescent="0.25">
      <c r="A719" s="27"/>
      <c r="B719" s="98"/>
      <c r="C719" s="27"/>
      <c r="D719" s="27"/>
      <c r="E719" s="27"/>
    </row>
    <row r="720" spans="1:5" x14ac:dyDescent="0.25">
      <c r="A720" s="27"/>
      <c r="B720" s="98"/>
      <c r="C720" s="27"/>
      <c r="D720" s="27"/>
      <c r="E720" s="27"/>
    </row>
    <row r="721" spans="1:5" x14ac:dyDescent="0.25">
      <c r="A721" s="27"/>
      <c r="B721" s="98"/>
      <c r="C721" s="27"/>
      <c r="D721" s="27"/>
      <c r="E721" s="27"/>
    </row>
    <row r="722" spans="1:5" x14ac:dyDescent="0.25">
      <c r="A722" s="27"/>
      <c r="B722" s="98"/>
      <c r="C722" s="27"/>
      <c r="D722" s="27"/>
      <c r="E722" s="27"/>
    </row>
    <row r="723" spans="1:5" x14ac:dyDescent="0.25">
      <c r="A723" s="27"/>
      <c r="B723" s="98"/>
      <c r="C723" s="27"/>
      <c r="D723" s="27"/>
      <c r="E723" s="27"/>
    </row>
    <row r="724" spans="1:5" x14ac:dyDescent="0.25">
      <c r="A724" s="27"/>
      <c r="B724" s="98"/>
      <c r="C724" s="27"/>
      <c r="D724" s="27"/>
      <c r="E724" s="27"/>
    </row>
    <row r="725" spans="1:5" x14ac:dyDescent="0.25">
      <c r="A725" s="27"/>
      <c r="B725" s="98"/>
      <c r="C725" s="27"/>
      <c r="D725" s="27"/>
      <c r="E725" s="27"/>
    </row>
    <row r="726" spans="1:5" x14ac:dyDescent="0.25">
      <c r="A726" s="27"/>
      <c r="B726" s="98"/>
      <c r="C726" s="27"/>
      <c r="D726" s="27"/>
      <c r="E726" s="27"/>
    </row>
    <row r="727" spans="1:5" x14ac:dyDescent="0.25">
      <c r="A727" s="27"/>
      <c r="B727" s="98"/>
      <c r="C727" s="27"/>
      <c r="D727" s="27"/>
      <c r="E727" s="27"/>
    </row>
    <row r="728" spans="1:5" x14ac:dyDescent="0.25">
      <c r="A728" s="27"/>
      <c r="B728" s="98"/>
      <c r="C728" s="27"/>
      <c r="D728" s="27"/>
      <c r="E728" s="27"/>
    </row>
    <row r="729" spans="1:5" x14ac:dyDescent="0.25">
      <c r="A729" s="27"/>
      <c r="B729" s="98"/>
      <c r="C729" s="27"/>
      <c r="D729" s="27"/>
      <c r="E729" s="27"/>
    </row>
    <row r="730" spans="1:5" x14ac:dyDescent="0.25">
      <c r="A730" s="27"/>
      <c r="B730" s="98"/>
      <c r="C730" s="27"/>
      <c r="D730" s="27"/>
      <c r="E730" s="27"/>
    </row>
    <row r="731" spans="1:5" x14ac:dyDescent="0.25">
      <c r="A731" s="27"/>
      <c r="B731" s="98"/>
      <c r="C731" s="27"/>
      <c r="D731" s="27"/>
      <c r="E731" s="27"/>
    </row>
    <row r="732" spans="1:5" x14ac:dyDescent="0.25">
      <c r="A732" s="27"/>
      <c r="B732" s="98"/>
      <c r="C732" s="27"/>
      <c r="D732" s="27"/>
      <c r="E732" s="27"/>
    </row>
    <row r="733" spans="1:5" x14ac:dyDescent="0.25">
      <c r="A733" s="27"/>
      <c r="B733" s="98"/>
      <c r="C733" s="27"/>
      <c r="D733" s="27"/>
      <c r="E733" s="27"/>
    </row>
    <row r="734" spans="1:5" x14ac:dyDescent="0.25">
      <c r="A734" s="27"/>
      <c r="B734" s="98"/>
      <c r="C734" s="27"/>
      <c r="D734" s="27"/>
      <c r="E734" s="27"/>
    </row>
    <row r="735" spans="1:5" x14ac:dyDescent="0.25">
      <c r="A735" s="27"/>
      <c r="B735" s="98"/>
      <c r="C735" s="27"/>
      <c r="D735" s="27"/>
      <c r="E735" s="27"/>
    </row>
    <row r="736" spans="1:5" x14ac:dyDescent="0.25">
      <c r="A736" s="27"/>
      <c r="B736" s="98"/>
      <c r="C736" s="27"/>
      <c r="D736" s="27"/>
      <c r="E736" s="27"/>
    </row>
    <row r="737" spans="1:5" x14ac:dyDescent="0.25">
      <c r="A737" s="27"/>
      <c r="B737" s="98"/>
      <c r="C737" s="27"/>
      <c r="D737" s="27"/>
      <c r="E737" s="27"/>
    </row>
    <row r="738" spans="1:5" x14ac:dyDescent="0.25">
      <c r="A738" s="27"/>
      <c r="B738" s="98"/>
      <c r="C738" s="27"/>
      <c r="D738" s="27"/>
      <c r="E738" s="27"/>
    </row>
    <row r="739" spans="1:5" x14ac:dyDescent="0.25">
      <c r="A739" s="27"/>
      <c r="B739" s="98"/>
      <c r="C739" s="27"/>
      <c r="D739" s="27"/>
      <c r="E739" s="27"/>
    </row>
    <row r="740" spans="1:5" x14ac:dyDescent="0.25">
      <c r="A740" s="27"/>
      <c r="B740" s="98"/>
      <c r="C740" s="27"/>
      <c r="D740" s="27"/>
      <c r="E740" s="27"/>
    </row>
    <row r="741" spans="1:5" x14ac:dyDescent="0.25">
      <c r="A741" s="27"/>
      <c r="B741" s="98"/>
      <c r="C741" s="27"/>
      <c r="D741" s="27"/>
      <c r="E741" s="27"/>
    </row>
    <row r="742" spans="1:5" x14ac:dyDescent="0.25">
      <c r="A742" s="27"/>
      <c r="B742" s="98"/>
      <c r="C742" s="27"/>
      <c r="D742" s="27"/>
      <c r="E742" s="27"/>
    </row>
    <row r="743" spans="1:5" x14ac:dyDescent="0.25">
      <c r="A743" s="27"/>
      <c r="B743" s="98"/>
      <c r="C743" s="27"/>
      <c r="D743" s="27"/>
      <c r="E743" s="27"/>
    </row>
    <row r="744" spans="1:5" x14ac:dyDescent="0.25">
      <c r="A744" s="27"/>
      <c r="B744" s="98"/>
      <c r="C744" s="27"/>
      <c r="D744" s="27"/>
      <c r="E744" s="27"/>
    </row>
    <row r="745" spans="1:5" x14ac:dyDescent="0.25">
      <c r="A745" s="27"/>
      <c r="B745" s="98"/>
      <c r="C745" s="27"/>
      <c r="D745" s="27"/>
      <c r="E745" s="27"/>
    </row>
    <row r="746" spans="1:5" x14ac:dyDescent="0.25">
      <c r="A746" s="27"/>
      <c r="B746" s="98"/>
      <c r="C746" s="27"/>
      <c r="D746" s="27"/>
      <c r="E746" s="27"/>
    </row>
    <row r="747" spans="1:5" x14ac:dyDescent="0.25">
      <c r="A747" s="27"/>
      <c r="B747" s="98"/>
      <c r="C747" s="27"/>
      <c r="D747" s="27"/>
      <c r="E747" s="27"/>
    </row>
    <row r="748" spans="1:5" x14ac:dyDescent="0.25">
      <c r="A748" s="27"/>
      <c r="B748" s="98"/>
      <c r="C748" s="27"/>
      <c r="D748" s="27"/>
      <c r="E748" s="27"/>
    </row>
    <row r="749" spans="1:5" x14ac:dyDescent="0.25">
      <c r="A749" s="27"/>
      <c r="B749" s="98"/>
      <c r="C749" s="27"/>
      <c r="D749" s="27"/>
      <c r="E749" s="27"/>
    </row>
    <row r="750" spans="1:5" x14ac:dyDescent="0.25">
      <c r="A750" s="27"/>
      <c r="B750" s="98"/>
      <c r="C750" s="27"/>
      <c r="D750" s="27"/>
      <c r="E750" s="27"/>
    </row>
    <row r="751" spans="1:5" x14ac:dyDescent="0.25">
      <c r="A751" s="27"/>
      <c r="B751" s="98"/>
      <c r="C751" s="27"/>
      <c r="D751" s="27"/>
      <c r="E751" s="27"/>
    </row>
    <row r="752" spans="1:5" x14ac:dyDescent="0.25">
      <c r="A752" s="27"/>
      <c r="B752" s="98"/>
      <c r="C752" s="27"/>
      <c r="D752" s="27"/>
      <c r="E752" s="27"/>
    </row>
    <row r="753" spans="1:5" x14ac:dyDescent="0.25">
      <c r="A753" s="27"/>
      <c r="B753" s="98"/>
      <c r="C753" s="27"/>
      <c r="D753" s="27"/>
      <c r="E753" s="27"/>
    </row>
    <row r="754" spans="1:5" x14ac:dyDescent="0.25">
      <c r="A754" s="27"/>
      <c r="B754" s="98"/>
      <c r="C754" s="27"/>
      <c r="D754" s="27"/>
      <c r="E754" s="27"/>
    </row>
    <row r="755" spans="1:5" x14ac:dyDescent="0.25">
      <c r="A755" s="27"/>
      <c r="B755" s="98"/>
      <c r="C755" s="27"/>
      <c r="D755" s="27"/>
      <c r="E755" s="27"/>
    </row>
    <row r="756" spans="1:5" x14ac:dyDescent="0.25">
      <c r="A756" s="27"/>
      <c r="B756" s="98"/>
      <c r="C756" s="27"/>
      <c r="D756" s="27"/>
      <c r="E756" s="27"/>
    </row>
    <row r="757" spans="1:5" x14ac:dyDescent="0.25">
      <c r="A757" s="27"/>
      <c r="B757" s="98"/>
      <c r="C757" s="27"/>
      <c r="D757" s="27"/>
      <c r="E757" s="27"/>
    </row>
    <row r="758" spans="1:5" x14ac:dyDescent="0.25">
      <c r="A758" s="27"/>
      <c r="B758" s="98"/>
      <c r="C758" s="27"/>
      <c r="D758" s="27"/>
      <c r="E758" s="27"/>
    </row>
    <row r="759" spans="1:5" x14ac:dyDescent="0.25">
      <c r="A759" s="27"/>
      <c r="B759" s="98"/>
      <c r="C759" s="27"/>
      <c r="D759" s="27"/>
      <c r="E759" s="27"/>
    </row>
    <row r="760" spans="1:5" x14ac:dyDescent="0.25">
      <c r="A760" s="27"/>
      <c r="B760" s="98"/>
      <c r="C760" s="27"/>
      <c r="D760" s="27"/>
      <c r="E760" s="27"/>
    </row>
    <row r="761" spans="1:5" x14ac:dyDescent="0.25">
      <c r="A761" s="27"/>
      <c r="B761" s="98"/>
      <c r="C761" s="27"/>
      <c r="D761" s="27"/>
      <c r="E761" s="27"/>
    </row>
    <row r="762" spans="1:5" x14ac:dyDescent="0.25">
      <c r="A762" s="27"/>
      <c r="B762" s="98"/>
      <c r="C762" s="27"/>
      <c r="D762" s="27"/>
      <c r="E762" s="27"/>
    </row>
    <row r="763" spans="1:5" x14ac:dyDescent="0.25">
      <c r="A763" s="27"/>
      <c r="B763" s="98"/>
      <c r="C763" s="27"/>
      <c r="D763" s="27"/>
      <c r="E763" s="27"/>
    </row>
    <row r="764" spans="1:5" x14ac:dyDescent="0.25">
      <c r="A764" s="27"/>
      <c r="B764" s="98"/>
      <c r="C764" s="27"/>
      <c r="D764" s="27"/>
      <c r="E764" s="27"/>
    </row>
    <row r="765" spans="1:5" x14ac:dyDescent="0.25">
      <c r="A765" s="27"/>
      <c r="B765" s="98"/>
      <c r="C765" s="27"/>
      <c r="D765" s="27"/>
      <c r="E765" s="27"/>
    </row>
    <row r="766" spans="1:5" x14ac:dyDescent="0.25">
      <c r="A766" s="27"/>
      <c r="B766" s="98"/>
      <c r="C766" s="27"/>
      <c r="D766" s="27"/>
      <c r="E766" s="27"/>
    </row>
    <row r="767" spans="1:5" x14ac:dyDescent="0.25">
      <c r="A767" s="27"/>
      <c r="B767" s="98"/>
      <c r="C767" s="27"/>
      <c r="D767" s="27"/>
      <c r="E767" s="27"/>
    </row>
    <row r="768" spans="1:5" x14ac:dyDescent="0.25">
      <c r="A768" s="27"/>
      <c r="B768" s="98"/>
      <c r="C768" s="27"/>
      <c r="D768" s="27"/>
      <c r="E768" s="27"/>
    </row>
    <row r="769" spans="1:5" x14ac:dyDescent="0.25">
      <c r="A769" s="27"/>
      <c r="B769" s="98"/>
      <c r="C769" s="27"/>
      <c r="D769" s="27"/>
      <c r="E769" s="27"/>
    </row>
    <row r="770" spans="1:5" x14ac:dyDescent="0.25">
      <c r="A770" s="27"/>
      <c r="B770" s="98"/>
      <c r="C770" s="27"/>
      <c r="D770" s="27"/>
      <c r="E770" s="27"/>
    </row>
    <row r="771" spans="1:5" x14ac:dyDescent="0.25">
      <c r="A771" s="27"/>
      <c r="B771" s="98"/>
      <c r="C771" s="27"/>
      <c r="D771" s="27"/>
      <c r="E771" s="27"/>
    </row>
    <row r="772" spans="1:5" x14ac:dyDescent="0.25">
      <c r="A772" s="27"/>
      <c r="B772" s="98"/>
      <c r="C772" s="27"/>
      <c r="D772" s="27"/>
      <c r="E772" s="27"/>
    </row>
    <row r="773" spans="1:5" x14ac:dyDescent="0.25">
      <c r="A773" s="27"/>
      <c r="B773" s="98"/>
      <c r="C773" s="27"/>
      <c r="D773" s="27"/>
      <c r="E773" s="27"/>
    </row>
    <row r="774" spans="1:5" x14ac:dyDescent="0.25">
      <c r="A774" s="27"/>
      <c r="B774" s="98"/>
      <c r="C774" s="27"/>
      <c r="D774" s="27"/>
      <c r="E774" s="27"/>
    </row>
    <row r="775" spans="1:5" x14ac:dyDescent="0.25">
      <c r="A775" s="27"/>
      <c r="B775" s="98"/>
      <c r="C775" s="27"/>
      <c r="D775" s="27"/>
      <c r="E775" s="27"/>
    </row>
    <row r="776" spans="1:5" x14ac:dyDescent="0.25">
      <c r="A776" s="27"/>
      <c r="B776" s="98"/>
      <c r="C776" s="27"/>
      <c r="D776" s="27"/>
      <c r="E776" s="27"/>
    </row>
    <row r="777" spans="1:5" x14ac:dyDescent="0.25">
      <c r="A777" s="27"/>
      <c r="B777" s="98"/>
      <c r="C777" s="27"/>
      <c r="D777" s="27"/>
      <c r="E777" s="27"/>
    </row>
    <row r="778" spans="1:5" x14ac:dyDescent="0.25">
      <c r="A778" s="27"/>
      <c r="B778" s="98"/>
      <c r="C778" s="27"/>
      <c r="D778" s="27"/>
      <c r="E778" s="27"/>
    </row>
    <row r="779" spans="1:5" x14ac:dyDescent="0.25">
      <c r="A779" s="27"/>
      <c r="B779" s="98"/>
      <c r="C779" s="27"/>
      <c r="D779" s="27"/>
      <c r="E779" s="27"/>
    </row>
    <row r="780" spans="1:5" x14ac:dyDescent="0.25">
      <c r="A780" s="27"/>
      <c r="B780" s="98"/>
      <c r="C780" s="27"/>
      <c r="D780" s="27"/>
      <c r="E780" s="27"/>
    </row>
    <row r="781" spans="1:5" x14ac:dyDescent="0.25">
      <c r="A781" s="27"/>
      <c r="B781" s="98"/>
      <c r="C781" s="27"/>
      <c r="D781" s="27"/>
      <c r="E781" s="27"/>
    </row>
    <row r="782" spans="1:5" x14ac:dyDescent="0.25">
      <c r="A782" s="27"/>
      <c r="B782" s="98"/>
      <c r="C782" s="27"/>
      <c r="D782" s="27"/>
      <c r="E782" s="27"/>
    </row>
    <row r="783" spans="1:5" x14ac:dyDescent="0.25">
      <c r="A783" s="27"/>
      <c r="B783" s="98"/>
      <c r="C783" s="27"/>
      <c r="D783" s="27"/>
      <c r="E783" s="27"/>
    </row>
    <row r="784" spans="1:5" x14ac:dyDescent="0.25">
      <c r="A784" s="27"/>
      <c r="B784" s="98"/>
      <c r="C784" s="27"/>
      <c r="D784" s="27"/>
      <c r="E784" s="27"/>
    </row>
    <row r="785" spans="1:5" x14ac:dyDescent="0.25">
      <c r="A785" s="27"/>
      <c r="B785" s="98"/>
      <c r="C785" s="27"/>
      <c r="D785" s="27"/>
      <c r="E785" s="27"/>
    </row>
    <row r="786" spans="1:5" x14ac:dyDescent="0.25">
      <c r="A786" s="27"/>
      <c r="B786" s="98"/>
      <c r="C786" s="27"/>
      <c r="D786" s="27"/>
      <c r="E786" s="27"/>
    </row>
    <row r="787" spans="1:5" x14ac:dyDescent="0.25">
      <c r="A787" s="27"/>
      <c r="B787" s="98"/>
      <c r="C787" s="27"/>
      <c r="D787" s="27"/>
      <c r="E787" s="27"/>
    </row>
    <row r="788" spans="1:5" x14ac:dyDescent="0.25">
      <c r="A788" s="27"/>
      <c r="B788" s="98"/>
      <c r="C788" s="27"/>
      <c r="D788" s="27"/>
      <c r="E788" s="27"/>
    </row>
    <row r="789" spans="1:5" x14ac:dyDescent="0.25">
      <c r="A789" s="27"/>
      <c r="B789" s="98"/>
      <c r="C789" s="27"/>
      <c r="D789" s="27"/>
      <c r="E789" s="27"/>
    </row>
    <row r="790" spans="1:5" x14ac:dyDescent="0.25">
      <c r="A790" s="27"/>
      <c r="B790" s="98"/>
      <c r="C790" s="27"/>
      <c r="D790" s="27"/>
      <c r="E790" s="27"/>
    </row>
    <row r="791" spans="1:5" x14ac:dyDescent="0.25">
      <c r="A791" s="27"/>
      <c r="B791" s="98"/>
      <c r="C791" s="27"/>
      <c r="D791" s="27"/>
      <c r="E791" s="27"/>
    </row>
    <row r="792" spans="1:5" x14ac:dyDescent="0.25">
      <c r="A792" s="27"/>
      <c r="B792" s="98"/>
      <c r="C792" s="27"/>
      <c r="D792" s="27"/>
      <c r="E792" s="27"/>
    </row>
    <row r="793" spans="1:5" x14ac:dyDescent="0.25">
      <c r="A793" s="27"/>
      <c r="B793" s="98"/>
      <c r="C793" s="27"/>
      <c r="D793" s="27"/>
      <c r="E793" s="27"/>
    </row>
    <row r="794" spans="1:5" x14ac:dyDescent="0.25">
      <c r="A794" s="27"/>
      <c r="B794" s="98"/>
      <c r="C794" s="27"/>
      <c r="D794" s="27"/>
      <c r="E794" s="27"/>
    </row>
    <row r="795" spans="1:5" x14ac:dyDescent="0.25">
      <c r="A795" s="27"/>
      <c r="B795" s="98"/>
      <c r="C795" s="27"/>
      <c r="D795" s="27"/>
      <c r="E795" s="27"/>
    </row>
    <row r="796" spans="1:5" x14ac:dyDescent="0.25">
      <c r="A796" s="27"/>
      <c r="B796" s="98"/>
      <c r="C796" s="27"/>
      <c r="D796" s="27"/>
      <c r="E796" s="27"/>
    </row>
    <row r="797" spans="1:5" x14ac:dyDescent="0.25">
      <c r="A797" s="27"/>
      <c r="B797" s="98"/>
      <c r="C797" s="27"/>
      <c r="D797" s="27"/>
      <c r="E797" s="27"/>
    </row>
    <row r="798" spans="1:5" x14ac:dyDescent="0.25">
      <c r="A798" s="27"/>
      <c r="B798" s="98"/>
      <c r="C798" s="27"/>
      <c r="D798" s="27"/>
      <c r="E798" s="27"/>
    </row>
    <row r="799" spans="1:5" x14ac:dyDescent="0.25">
      <c r="A799" s="27"/>
      <c r="B799" s="98"/>
      <c r="C799" s="27"/>
      <c r="D799" s="27"/>
      <c r="E799" s="27"/>
    </row>
    <row r="800" spans="1:5" x14ac:dyDescent="0.25">
      <c r="A800" s="27"/>
      <c r="B800" s="98"/>
      <c r="C800" s="27"/>
      <c r="D800" s="27"/>
      <c r="E800" s="27"/>
    </row>
    <row r="801" spans="1:5" x14ac:dyDescent="0.25">
      <c r="A801" s="27"/>
      <c r="B801" s="98"/>
      <c r="C801" s="27"/>
      <c r="D801" s="27"/>
      <c r="E801" s="27"/>
    </row>
    <row r="802" spans="1:5" x14ac:dyDescent="0.25">
      <c r="A802" s="27"/>
      <c r="B802" s="98"/>
      <c r="C802" s="27"/>
      <c r="D802" s="27"/>
      <c r="E802" s="27"/>
    </row>
    <row r="803" spans="1:5" x14ac:dyDescent="0.25">
      <c r="A803" s="27"/>
      <c r="B803" s="98"/>
      <c r="C803" s="27"/>
      <c r="D803" s="27"/>
      <c r="E803" s="27"/>
    </row>
    <row r="804" spans="1:5" x14ac:dyDescent="0.25">
      <c r="A804" s="27"/>
      <c r="B804" s="98"/>
      <c r="C804" s="27"/>
      <c r="D804" s="27"/>
      <c r="E804" s="27"/>
    </row>
    <row r="805" spans="1:5" x14ac:dyDescent="0.25">
      <c r="A805" s="27"/>
      <c r="B805" s="98"/>
      <c r="C805" s="27"/>
      <c r="D805" s="27"/>
      <c r="E805" s="27"/>
    </row>
    <row r="806" spans="1:5" x14ac:dyDescent="0.25">
      <c r="A806" s="27"/>
      <c r="B806" s="98"/>
      <c r="C806" s="27"/>
      <c r="D806" s="27"/>
      <c r="E806" s="27"/>
    </row>
    <row r="807" spans="1:5" x14ac:dyDescent="0.25">
      <c r="A807" s="27"/>
      <c r="B807" s="98"/>
      <c r="C807" s="27"/>
      <c r="D807" s="27"/>
      <c r="E807" s="27"/>
    </row>
    <row r="808" spans="1:5" x14ac:dyDescent="0.25">
      <c r="A808" s="27"/>
      <c r="B808" s="98"/>
      <c r="C808" s="27"/>
      <c r="D808" s="27"/>
      <c r="E808" s="27"/>
    </row>
    <row r="809" spans="1:5" x14ac:dyDescent="0.25">
      <c r="A809" s="27"/>
      <c r="B809" s="98"/>
      <c r="C809" s="27"/>
      <c r="D809" s="27"/>
      <c r="E809" s="27"/>
    </row>
    <row r="810" spans="1:5" x14ac:dyDescent="0.25">
      <c r="A810" s="27"/>
      <c r="B810" s="98"/>
      <c r="C810" s="27"/>
      <c r="D810" s="27"/>
      <c r="E810" s="27"/>
    </row>
    <row r="811" spans="1:5" x14ac:dyDescent="0.25">
      <c r="A811" s="27"/>
      <c r="B811" s="98"/>
      <c r="C811" s="27"/>
      <c r="D811" s="27"/>
      <c r="E811" s="27"/>
    </row>
    <row r="812" spans="1:5" x14ac:dyDescent="0.25">
      <c r="A812" s="27"/>
      <c r="B812" s="98"/>
      <c r="C812" s="27"/>
      <c r="D812" s="27"/>
      <c r="E812" s="27"/>
    </row>
    <row r="813" spans="1:5" x14ac:dyDescent="0.25">
      <c r="A813" s="27"/>
      <c r="B813" s="98"/>
      <c r="C813" s="27"/>
      <c r="D813" s="27"/>
      <c r="E813" s="27"/>
    </row>
    <row r="814" spans="1:5" x14ac:dyDescent="0.25">
      <c r="A814" s="27"/>
      <c r="B814" s="98"/>
      <c r="C814" s="27"/>
      <c r="D814" s="27"/>
      <c r="E814" s="27"/>
    </row>
    <row r="815" spans="1:5" x14ac:dyDescent="0.25">
      <c r="A815" s="27"/>
      <c r="B815" s="98"/>
      <c r="C815" s="27"/>
      <c r="D815" s="27"/>
      <c r="E815" s="27"/>
    </row>
    <row r="816" spans="1:5" x14ac:dyDescent="0.25">
      <c r="A816" s="27"/>
      <c r="B816" s="98"/>
      <c r="C816" s="27"/>
      <c r="D816" s="27"/>
      <c r="E816" s="27"/>
    </row>
    <row r="817" spans="1:5" x14ac:dyDescent="0.25">
      <c r="A817" s="27"/>
      <c r="B817" s="98"/>
      <c r="C817" s="27"/>
      <c r="D817" s="27"/>
      <c r="E817" s="27"/>
    </row>
    <row r="818" spans="1:5" x14ac:dyDescent="0.25">
      <c r="A818" s="27"/>
      <c r="B818" s="98"/>
      <c r="C818" s="27"/>
      <c r="D818" s="27"/>
      <c r="E818" s="27"/>
    </row>
    <row r="819" spans="1:5" x14ac:dyDescent="0.25">
      <c r="A819" s="27"/>
      <c r="B819" s="98"/>
      <c r="C819" s="27"/>
      <c r="D819" s="27"/>
      <c r="E819" s="27"/>
    </row>
    <row r="820" spans="1:5" x14ac:dyDescent="0.25">
      <c r="A820" s="27"/>
      <c r="B820" s="98"/>
      <c r="C820" s="27"/>
      <c r="D820" s="27"/>
      <c r="E820" s="27"/>
    </row>
    <row r="821" spans="1:5" x14ac:dyDescent="0.25">
      <c r="A821" s="27"/>
      <c r="B821" s="98"/>
      <c r="C821" s="27"/>
      <c r="D821" s="27"/>
      <c r="E821" s="27"/>
    </row>
    <row r="822" spans="1:5" x14ac:dyDescent="0.25">
      <c r="A822" s="27"/>
      <c r="B822" s="98"/>
      <c r="C822" s="27"/>
      <c r="D822" s="27"/>
      <c r="E822" s="27"/>
    </row>
    <row r="823" spans="1:5" x14ac:dyDescent="0.25">
      <c r="A823" s="27"/>
      <c r="B823" s="98"/>
      <c r="C823" s="27"/>
      <c r="D823" s="27"/>
      <c r="E823" s="27"/>
    </row>
    <row r="824" spans="1:5" x14ac:dyDescent="0.25">
      <c r="A824" s="27"/>
      <c r="B824" s="98"/>
      <c r="C824" s="27"/>
      <c r="D824" s="27"/>
      <c r="E824" s="27"/>
    </row>
    <row r="825" spans="1:5" x14ac:dyDescent="0.25">
      <c r="A825" s="27"/>
      <c r="B825" s="98"/>
      <c r="C825" s="27"/>
      <c r="D825" s="27"/>
      <c r="E825" s="27"/>
    </row>
    <row r="826" spans="1:5" x14ac:dyDescent="0.25">
      <c r="A826" s="27"/>
      <c r="B826" s="98"/>
      <c r="C826" s="27"/>
      <c r="D826" s="27"/>
      <c r="E826" s="27"/>
    </row>
    <row r="827" spans="1:5" x14ac:dyDescent="0.25">
      <c r="A827" s="27"/>
      <c r="B827" s="98"/>
      <c r="C827" s="27"/>
      <c r="D827" s="27"/>
      <c r="E827" s="27"/>
    </row>
    <row r="828" spans="1:5" x14ac:dyDescent="0.25">
      <c r="A828" s="27"/>
      <c r="B828" s="98"/>
      <c r="C828" s="27"/>
      <c r="D828" s="27"/>
      <c r="E828" s="27"/>
    </row>
    <row r="829" spans="1:5" x14ac:dyDescent="0.25">
      <c r="A829" s="27"/>
      <c r="B829" s="98"/>
      <c r="C829" s="27"/>
      <c r="D829" s="27"/>
      <c r="E829" s="27"/>
    </row>
    <row r="830" spans="1:5" x14ac:dyDescent="0.25">
      <c r="A830" s="27"/>
      <c r="B830" s="98"/>
      <c r="C830" s="27"/>
      <c r="D830" s="27"/>
      <c r="E830" s="27"/>
    </row>
    <row r="831" spans="1:5" x14ac:dyDescent="0.25">
      <c r="A831" s="27"/>
      <c r="B831" s="98"/>
      <c r="C831" s="27"/>
      <c r="D831" s="27"/>
      <c r="E831" s="27"/>
    </row>
    <row r="832" spans="1:5" x14ac:dyDescent="0.25">
      <c r="A832" s="27"/>
      <c r="B832" s="98"/>
      <c r="C832" s="27"/>
      <c r="D832" s="27"/>
      <c r="E832" s="27"/>
    </row>
    <row r="833" spans="1:5" x14ac:dyDescent="0.25">
      <c r="A833" s="27"/>
      <c r="B833" s="98"/>
      <c r="C833" s="27"/>
      <c r="D833" s="27"/>
      <c r="E833" s="27"/>
    </row>
    <row r="834" spans="1:5" x14ac:dyDescent="0.25">
      <c r="A834" s="27"/>
      <c r="B834" s="98"/>
      <c r="C834" s="27"/>
      <c r="D834" s="27"/>
      <c r="E834" s="27"/>
    </row>
    <row r="835" spans="1:5" x14ac:dyDescent="0.25">
      <c r="A835" s="27"/>
      <c r="B835" s="98"/>
      <c r="C835" s="27"/>
      <c r="D835" s="27"/>
      <c r="E835" s="27"/>
    </row>
    <row r="836" spans="1:5" x14ac:dyDescent="0.25">
      <c r="A836" s="27"/>
      <c r="B836" s="98"/>
      <c r="C836" s="27"/>
      <c r="D836" s="27"/>
      <c r="E836" s="27"/>
    </row>
    <row r="837" spans="1:5" x14ac:dyDescent="0.25">
      <c r="A837" s="27"/>
      <c r="B837" s="98"/>
      <c r="C837" s="27"/>
      <c r="D837" s="27"/>
      <c r="E837" s="27"/>
    </row>
    <row r="838" spans="1:5" x14ac:dyDescent="0.25">
      <c r="A838" s="27"/>
      <c r="B838" s="98"/>
      <c r="C838" s="27"/>
      <c r="D838" s="27"/>
      <c r="E838" s="27"/>
    </row>
    <row r="839" spans="1:5" x14ac:dyDescent="0.25">
      <c r="A839" s="27"/>
      <c r="B839" s="98"/>
      <c r="C839" s="27"/>
      <c r="D839" s="27"/>
      <c r="E839" s="27"/>
    </row>
    <row r="840" spans="1:5" x14ac:dyDescent="0.25">
      <c r="A840" s="27"/>
      <c r="B840" s="98"/>
      <c r="C840" s="27"/>
      <c r="D840" s="27"/>
      <c r="E840" s="27"/>
    </row>
    <row r="841" spans="1:5" x14ac:dyDescent="0.25">
      <c r="A841" s="27"/>
      <c r="B841" s="98"/>
      <c r="C841" s="27"/>
      <c r="D841" s="27"/>
      <c r="E841" s="27"/>
    </row>
    <row r="842" spans="1:5" x14ac:dyDescent="0.25">
      <c r="A842" s="27"/>
      <c r="B842" s="98"/>
      <c r="C842" s="27"/>
      <c r="D842" s="27"/>
      <c r="E842" s="27"/>
    </row>
    <row r="843" spans="1:5" x14ac:dyDescent="0.25">
      <c r="A843" s="27"/>
      <c r="B843" s="98"/>
      <c r="C843" s="27"/>
      <c r="D843" s="27"/>
      <c r="E843" s="27"/>
    </row>
    <row r="844" spans="1:5" x14ac:dyDescent="0.25">
      <c r="A844" s="27"/>
      <c r="B844" s="98"/>
      <c r="C844" s="27"/>
      <c r="D844" s="27"/>
      <c r="E844" s="27"/>
    </row>
    <row r="845" spans="1:5" x14ac:dyDescent="0.25">
      <c r="A845" s="27"/>
      <c r="B845" s="98"/>
      <c r="C845" s="27"/>
      <c r="D845" s="27"/>
      <c r="E845" s="27"/>
    </row>
    <row r="846" spans="1:5" x14ac:dyDescent="0.25">
      <c r="A846" s="27"/>
      <c r="B846" s="98"/>
      <c r="C846" s="27"/>
      <c r="D846" s="27"/>
      <c r="E846" s="27"/>
    </row>
    <row r="847" spans="1:5" x14ac:dyDescent="0.25">
      <c r="A847" s="27"/>
      <c r="B847" s="98"/>
      <c r="C847" s="27"/>
      <c r="D847" s="27"/>
      <c r="E847" s="27"/>
    </row>
    <row r="848" spans="1:5" x14ac:dyDescent="0.25">
      <c r="A848" s="27"/>
      <c r="B848" s="98"/>
      <c r="C848" s="27"/>
      <c r="D848" s="27"/>
      <c r="E848" s="27"/>
    </row>
    <row r="849" spans="1:5" x14ac:dyDescent="0.25">
      <c r="A849" s="27"/>
      <c r="B849" s="98"/>
      <c r="C849" s="27"/>
      <c r="D849" s="27"/>
      <c r="E849" s="27"/>
    </row>
    <row r="850" spans="1:5" x14ac:dyDescent="0.25">
      <c r="A850" s="27"/>
      <c r="B850" s="98"/>
      <c r="C850" s="27"/>
      <c r="D850" s="27"/>
      <c r="E850" s="27"/>
    </row>
    <row r="851" spans="1:5" x14ac:dyDescent="0.25">
      <c r="A851" s="27"/>
      <c r="B851" s="98"/>
      <c r="C851" s="27"/>
      <c r="D851" s="27"/>
      <c r="E851" s="27"/>
    </row>
    <row r="852" spans="1:5" x14ac:dyDescent="0.25">
      <c r="A852" s="27"/>
      <c r="B852" s="98"/>
      <c r="C852" s="27"/>
      <c r="D852" s="27"/>
      <c r="E852" s="27"/>
    </row>
    <row r="853" spans="1:5" x14ac:dyDescent="0.25">
      <c r="A853" s="27"/>
      <c r="B853" s="98"/>
      <c r="C853" s="27"/>
      <c r="D853" s="27"/>
      <c r="E853" s="27"/>
    </row>
    <row r="854" spans="1:5" x14ac:dyDescent="0.25">
      <c r="A854" s="27"/>
      <c r="B854" s="98"/>
      <c r="C854" s="27"/>
      <c r="D854" s="27"/>
      <c r="E854" s="27"/>
    </row>
    <row r="855" spans="1:5" x14ac:dyDescent="0.25">
      <c r="A855" s="27"/>
      <c r="B855" s="98"/>
      <c r="C855" s="27"/>
      <c r="D855" s="27"/>
      <c r="E855" s="27"/>
    </row>
    <row r="856" spans="1:5" x14ac:dyDescent="0.25">
      <c r="A856" s="27"/>
      <c r="B856" s="98"/>
      <c r="C856" s="27"/>
      <c r="D856" s="27"/>
      <c r="E856" s="27"/>
    </row>
    <row r="857" spans="1:5" x14ac:dyDescent="0.25">
      <c r="A857" s="27"/>
      <c r="B857" s="98"/>
      <c r="C857" s="27"/>
      <c r="D857" s="27"/>
      <c r="E857" s="27"/>
    </row>
    <row r="858" spans="1:5" x14ac:dyDescent="0.25">
      <c r="A858" s="27"/>
      <c r="B858" s="98"/>
      <c r="C858" s="27"/>
      <c r="D858" s="27"/>
      <c r="E858" s="27"/>
    </row>
    <row r="859" spans="1:5" x14ac:dyDescent="0.25">
      <c r="A859" s="27"/>
      <c r="B859" s="98"/>
      <c r="C859" s="27"/>
      <c r="D859" s="27"/>
      <c r="E859" s="27"/>
    </row>
    <row r="860" spans="1:5" x14ac:dyDescent="0.25">
      <c r="A860" s="27"/>
      <c r="B860" s="98"/>
      <c r="C860" s="27"/>
      <c r="D860" s="27"/>
      <c r="E860" s="27"/>
    </row>
    <row r="861" spans="1:5" x14ac:dyDescent="0.25">
      <c r="A861" s="27"/>
      <c r="B861" s="98"/>
      <c r="C861" s="27"/>
      <c r="D861" s="27"/>
      <c r="E861" s="27"/>
    </row>
    <row r="862" spans="1:5" x14ac:dyDescent="0.25">
      <c r="A862" s="27"/>
      <c r="B862" s="98"/>
      <c r="C862" s="27"/>
      <c r="D862" s="27"/>
      <c r="E862" s="27"/>
    </row>
    <row r="863" spans="1:5" x14ac:dyDescent="0.25">
      <c r="A863" s="27"/>
      <c r="B863" s="98"/>
      <c r="C863" s="27"/>
      <c r="D863" s="27"/>
      <c r="E863" s="27"/>
    </row>
    <row r="864" spans="1:5" x14ac:dyDescent="0.25">
      <c r="A864" s="27"/>
      <c r="B864" s="98"/>
      <c r="C864" s="27"/>
      <c r="D864" s="27"/>
      <c r="E864" s="27"/>
    </row>
    <row r="865" spans="1:5" x14ac:dyDescent="0.25">
      <c r="A865" s="27"/>
      <c r="B865" s="98"/>
      <c r="C865" s="27"/>
      <c r="D865" s="27"/>
      <c r="E865" s="27"/>
    </row>
    <row r="866" spans="1:5" x14ac:dyDescent="0.25">
      <c r="A866" s="27"/>
      <c r="B866" s="98"/>
      <c r="C866" s="27"/>
      <c r="D866" s="27"/>
      <c r="E866" s="27"/>
    </row>
    <row r="867" spans="1:5" x14ac:dyDescent="0.25">
      <c r="A867" s="27"/>
      <c r="B867" s="98"/>
      <c r="C867" s="27"/>
      <c r="D867" s="27"/>
      <c r="E867" s="27"/>
    </row>
    <row r="868" spans="1:5" x14ac:dyDescent="0.25">
      <c r="A868" s="27"/>
      <c r="B868" s="98"/>
      <c r="C868" s="27"/>
      <c r="D868" s="27"/>
      <c r="E868" s="27"/>
    </row>
    <row r="869" spans="1:5" x14ac:dyDescent="0.25">
      <c r="A869" s="27"/>
      <c r="B869" s="98"/>
      <c r="C869" s="27"/>
      <c r="D869" s="27"/>
      <c r="E869" s="27"/>
    </row>
    <row r="870" spans="1:5" x14ac:dyDescent="0.25">
      <c r="A870" s="27"/>
      <c r="B870" s="98"/>
      <c r="C870" s="27"/>
      <c r="D870" s="27"/>
      <c r="E870" s="27"/>
    </row>
    <row r="871" spans="1:5" x14ac:dyDescent="0.25">
      <c r="A871" s="27"/>
      <c r="B871" s="98"/>
      <c r="C871" s="27"/>
      <c r="D871" s="27"/>
      <c r="E871" s="27"/>
    </row>
    <row r="872" spans="1:5" x14ac:dyDescent="0.25">
      <c r="A872" s="27"/>
      <c r="B872" s="98"/>
      <c r="C872" s="27"/>
      <c r="D872" s="27"/>
      <c r="E872" s="27"/>
    </row>
    <row r="873" spans="1:5" x14ac:dyDescent="0.25">
      <c r="A873" s="27"/>
      <c r="B873" s="98"/>
      <c r="C873" s="27"/>
      <c r="D873" s="27"/>
      <c r="E873" s="27"/>
    </row>
    <row r="874" spans="1:5" x14ac:dyDescent="0.25">
      <c r="A874" s="27"/>
      <c r="B874" s="98"/>
      <c r="C874" s="27"/>
      <c r="D874" s="27"/>
      <c r="E874" s="27"/>
    </row>
    <row r="875" spans="1:5" x14ac:dyDescent="0.25">
      <c r="A875" s="27"/>
      <c r="B875" s="98"/>
      <c r="C875" s="27"/>
      <c r="D875" s="27"/>
      <c r="E875" s="27"/>
    </row>
    <row r="876" spans="1:5" x14ac:dyDescent="0.25">
      <c r="A876" s="27"/>
      <c r="B876" s="98"/>
      <c r="C876" s="27"/>
      <c r="D876" s="27"/>
      <c r="E876" s="27"/>
    </row>
    <row r="877" spans="1:5" x14ac:dyDescent="0.25">
      <c r="A877" s="27"/>
      <c r="B877" s="98"/>
      <c r="C877" s="27"/>
      <c r="D877" s="27"/>
      <c r="E877" s="27"/>
    </row>
    <row r="878" spans="1:5" x14ac:dyDescent="0.25">
      <c r="A878" s="27"/>
      <c r="B878" s="98"/>
      <c r="C878" s="27"/>
      <c r="D878" s="27"/>
      <c r="E878" s="27"/>
    </row>
    <row r="879" spans="1:5" x14ac:dyDescent="0.25">
      <c r="A879" s="27"/>
      <c r="B879" s="98"/>
      <c r="C879" s="27"/>
      <c r="D879" s="27"/>
      <c r="E879" s="27"/>
    </row>
    <row r="880" spans="1:5" x14ac:dyDescent="0.25">
      <c r="A880" s="27"/>
      <c r="B880" s="98"/>
      <c r="C880" s="27"/>
      <c r="D880" s="27"/>
      <c r="E880" s="27"/>
    </row>
    <row r="881" spans="1:5" x14ac:dyDescent="0.25">
      <c r="A881" s="27"/>
      <c r="B881" s="98"/>
      <c r="C881" s="27"/>
      <c r="D881" s="27"/>
      <c r="E881" s="27"/>
    </row>
    <row r="882" spans="1:5" x14ac:dyDescent="0.25">
      <c r="A882" s="27"/>
      <c r="B882" s="98"/>
      <c r="C882" s="27"/>
      <c r="D882" s="27"/>
      <c r="E882" s="27"/>
    </row>
    <row r="883" spans="1:5" x14ac:dyDescent="0.25">
      <c r="A883" s="27"/>
      <c r="B883" s="98"/>
      <c r="C883" s="27"/>
      <c r="D883" s="27"/>
      <c r="E883" s="27"/>
    </row>
    <row r="884" spans="1:5" x14ac:dyDescent="0.25">
      <c r="A884" s="27"/>
      <c r="B884" s="98"/>
      <c r="C884" s="27"/>
      <c r="D884" s="27"/>
      <c r="E884" s="27"/>
    </row>
    <row r="885" spans="1:5" x14ac:dyDescent="0.25">
      <c r="A885" s="27"/>
      <c r="B885" s="98"/>
      <c r="C885" s="27"/>
      <c r="D885" s="27"/>
      <c r="E885" s="27"/>
    </row>
    <row r="886" spans="1:5" x14ac:dyDescent="0.25">
      <c r="A886" s="27"/>
      <c r="B886" s="98"/>
      <c r="C886" s="27"/>
      <c r="D886" s="27"/>
      <c r="E886" s="27"/>
    </row>
    <row r="887" spans="1:5" x14ac:dyDescent="0.25">
      <c r="A887" s="27"/>
      <c r="B887" s="98"/>
      <c r="C887" s="27"/>
      <c r="D887" s="27"/>
      <c r="E887" s="27"/>
    </row>
    <row r="888" spans="1:5" x14ac:dyDescent="0.25">
      <c r="A888" s="27"/>
      <c r="B888" s="98"/>
      <c r="C888" s="27"/>
      <c r="D888" s="27"/>
      <c r="E888" s="27"/>
    </row>
    <row r="889" spans="1:5" x14ac:dyDescent="0.25">
      <c r="A889" s="27"/>
      <c r="B889" s="98"/>
      <c r="C889" s="27"/>
      <c r="D889" s="27"/>
      <c r="E889" s="27"/>
    </row>
    <row r="890" spans="1:5" x14ac:dyDescent="0.25">
      <c r="A890" s="27"/>
      <c r="B890" s="98"/>
      <c r="C890" s="27"/>
      <c r="D890" s="27"/>
      <c r="E890" s="27"/>
    </row>
    <row r="891" spans="1:5" x14ac:dyDescent="0.25">
      <c r="A891" s="27"/>
      <c r="B891" s="98"/>
      <c r="C891" s="27"/>
      <c r="D891" s="27"/>
      <c r="E891" s="27"/>
    </row>
    <row r="892" spans="1:5" x14ac:dyDescent="0.25">
      <c r="A892" s="27"/>
      <c r="B892" s="98"/>
      <c r="C892" s="27"/>
      <c r="D892" s="27"/>
      <c r="E892" s="27"/>
    </row>
    <row r="893" spans="1:5" x14ac:dyDescent="0.25">
      <c r="A893" s="27"/>
      <c r="B893" s="98"/>
      <c r="C893" s="27"/>
      <c r="D893" s="27"/>
      <c r="E893" s="27"/>
    </row>
    <row r="894" spans="1:5" x14ac:dyDescent="0.25">
      <c r="A894" s="27"/>
      <c r="B894" s="98"/>
      <c r="C894" s="27"/>
      <c r="D894" s="27"/>
      <c r="E894" s="27"/>
    </row>
    <row r="895" spans="1:5" x14ac:dyDescent="0.25">
      <c r="A895" s="27"/>
      <c r="B895" s="98"/>
      <c r="C895" s="27"/>
      <c r="D895" s="27"/>
      <c r="E895" s="27"/>
    </row>
    <row r="896" spans="1:5" x14ac:dyDescent="0.25">
      <c r="A896" s="27"/>
      <c r="B896" s="98"/>
      <c r="C896" s="27"/>
      <c r="D896" s="27"/>
      <c r="E896" s="27"/>
    </row>
    <row r="897" spans="1:5" x14ac:dyDescent="0.25">
      <c r="A897" s="27"/>
      <c r="B897" s="98"/>
      <c r="C897" s="27"/>
      <c r="D897" s="27"/>
      <c r="E897" s="27"/>
    </row>
    <row r="898" spans="1:5" x14ac:dyDescent="0.25">
      <c r="A898" s="27"/>
      <c r="B898" s="98"/>
      <c r="C898" s="27"/>
      <c r="D898" s="27"/>
      <c r="E898" s="27"/>
    </row>
    <row r="899" spans="1:5" x14ac:dyDescent="0.25">
      <c r="A899" s="27"/>
      <c r="B899" s="98"/>
      <c r="C899" s="27"/>
      <c r="D899" s="27"/>
      <c r="E899" s="27"/>
    </row>
    <row r="900" spans="1:5" x14ac:dyDescent="0.25">
      <c r="A900" s="27"/>
      <c r="B900" s="98"/>
      <c r="C900" s="27"/>
      <c r="D900" s="27"/>
      <c r="E900" s="27"/>
    </row>
    <row r="901" spans="1:5" x14ac:dyDescent="0.25">
      <c r="A901" s="27"/>
      <c r="B901" s="98"/>
      <c r="C901" s="27"/>
      <c r="D901" s="27"/>
      <c r="E901" s="27"/>
    </row>
    <row r="902" spans="1:5" x14ac:dyDescent="0.25">
      <c r="A902" s="27"/>
      <c r="B902" s="98"/>
      <c r="C902" s="27"/>
      <c r="D902" s="27"/>
      <c r="E902" s="27"/>
    </row>
    <row r="903" spans="1:5" x14ac:dyDescent="0.25">
      <c r="A903" s="27"/>
      <c r="B903" s="98"/>
      <c r="C903" s="27"/>
      <c r="D903" s="27"/>
      <c r="E903" s="27"/>
    </row>
    <row r="904" spans="1:5" x14ac:dyDescent="0.25">
      <c r="A904" s="27"/>
      <c r="B904" s="98"/>
      <c r="C904" s="27"/>
      <c r="D904" s="27"/>
      <c r="E904" s="27"/>
    </row>
    <row r="905" spans="1:5" x14ac:dyDescent="0.25">
      <c r="A905" s="27"/>
      <c r="B905" s="98"/>
      <c r="C905" s="27"/>
      <c r="D905" s="27"/>
      <c r="E905" s="27"/>
    </row>
    <row r="906" spans="1:5" x14ac:dyDescent="0.25">
      <c r="A906" s="27"/>
      <c r="B906" s="98"/>
      <c r="C906" s="27"/>
      <c r="D906" s="27"/>
      <c r="E906" s="27"/>
    </row>
    <row r="907" spans="1:5" x14ac:dyDescent="0.25">
      <c r="A907" s="27"/>
      <c r="B907" s="98"/>
      <c r="C907" s="27"/>
      <c r="D907" s="27"/>
      <c r="E907" s="27"/>
    </row>
    <row r="908" spans="1:5" x14ac:dyDescent="0.25">
      <c r="A908" s="27"/>
      <c r="B908" s="98"/>
      <c r="C908" s="27"/>
      <c r="D908" s="27"/>
      <c r="E908" s="27"/>
    </row>
    <row r="909" spans="1:5" x14ac:dyDescent="0.25">
      <c r="A909" s="27"/>
      <c r="B909" s="98"/>
      <c r="C909" s="27"/>
      <c r="D909" s="27"/>
      <c r="E909" s="27"/>
    </row>
    <row r="910" spans="1:5" x14ac:dyDescent="0.25">
      <c r="A910" s="27"/>
      <c r="B910" s="98"/>
      <c r="C910" s="27"/>
      <c r="D910" s="27"/>
      <c r="E910" s="27"/>
    </row>
    <row r="911" spans="1:5" x14ac:dyDescent="0.25">
      <c r="A911" s="27"/>
      <c r="B911" s="98"/>
      <c r="C911" s="27"/>
      <c r="D911" s="27"/>
      <c r="E911" s="27"/>
    </row>
    <row r="912" spans="1:5" x14ac:dyDescent="0.25">
      <c r="A912" s="27"/>
      <c r="B912" s="98"/>
      <c r="C912" s="27"/>
      <c r="D912" s="27"/>
      <c r="E912" s="27"/>
    </row>
    <row r="913" spans="1:5" x14ac:dyDescent="0.25">
      <c r="A913" s="27"/>
      <c r="B913" s="98"/>
      <c r="C913" s="27"/>
      <c r="D913" s="27"/>
      <c r="E913" s="27"/>
    </row>
    <row r="914" spans="1:5" x14ac:dyDescent="0.25">
      <c r="A914" s="27"/>
      <c r="B914" s="98"/>
      <c r="C914" s="27"/>
      <c r="D914" s="27"/>
      <c r="E914" s="27"/>
    </row>
    <row r="915" spans="1:5" x14ac:dyDescent="0.25">
      <c r="A915" s="27"/>
      <c r="B915" s="98"/>
      <c r="C915" s="27"/>
      <c r="D915" s="27"/>
      <c r="E915" s="27"/>
    </row>
    <row r="916" spans="1:5" x14ac:dyDescent="0.25">
      <c r="A916" s="27"/>
      <c r="B916" s="98"/>
      <c r="C916" s="27"/>
      <c r="D916" s="27"/>
      <c r="E916" s="27"/>
    </row>
    <row r="917" spans="1:5" x14ac:dyDescent="0.25">
      <c r="A917" s="27"/>
      <c r="B917" s="98"/>
      <c r="C917" s="27"/>
      <c r="D917" s="27"/>
      <c r="E917" s="27"/>
    </row>
    <row r="918" spans="1:5" x14ac:dyDescent="0.25">
      <c r="A918" s="27"/>
      <c r="B918" s="98"/>
      <c r="C918" s="27"/>
      <c r="D918" s="27"/>
      <c r="E918" s="27"/>
    </row>
    <row r="919" spans="1:5" x14ac:dyDescent="0.25">
      <c r="A919" s="27"/>
      <c r="B919" s="98"/>
      <c r="C919" s="27"/>
      <c r="D919" s="27"/>
      <c r="E919" s="27"/>
    </row>
    <row r="920" spans="1:5" x14ac:dyDescent="0.25">
      <c r="A920" s="27"/>
      <c r="B920" s="98"/>
      <c r="C920" s="27"/>
      <c r="D920" s="27"/>
      <c r="E920" s="27"/>
    </row>
    <row r="921" spans="1:5" x14ac:dyDescent="0.25">
      <c r="A921" s="27"/>
      <c r="B921" s="98"/>
      <c r="C921" s="27"/>
      <c r="D921" s="27"/>
      <c r="E921" s="27"/>
    </row>
    <row r="922" spans="1:5" x14ac:dyDescent="0.25">
      <c r="A922" s="27"/>
      <c r="B922" s="98"/>
      <c r="C922" s="27"/>
      <c r="D922" s="27"/>
      <c r="E922" s="27"/>
    </row>
    <row r="923" spans="1:5" x14ac:dyDescent="0.25">
      <c r="A923" s="27"/>
      <c r="B923" s="98"/>
      <c r="C923" s="27"/>
      <c r="D923" s="27"/>
      <c r="E923" s="27"/>
    </row>
    <row r="924" spans="1:5" x14ac:dyDescent="0.25">
      <c r="A924" s="27"/>
      <c r="B924" s="98"/>
      <c r="C924" s="27"/>
      <c r="D924" s="27"/>
      <c r="E924" s="27"/>
    </row>
    <row r="925" spans="1:5" x14ac:dyDescent="0.25">
      <c r="A925" s="27"/>
      <c r="B925" s="98"/>
      <c r="C925" s="27"/>
      <c r="D925" s="27"/>
      <c r="E925" s="27"/>
    </row>
    <row r="926" spans="1:5" x14ac:dyDescent="0.25">
      <c r="A926" s="27"/>
      <c r="B926" s="98"/>
      <c r="C926" s="27"/>
      <c r="D926" s="27"/>
      <c r="E926" s="27"/>
    </row>
    <row r="927" spans="1:5" x14ac:dyDescent="0.25">
      <c r="A927" s="27"/>
      <c r="B927" s="98"/>
      <c r="C927" s="27"/>
      <c r="D927" s="27"/>
      <c r="E927" s="27"/>
    </row>
    <row r="928" spans="1:5" x14ac:dyDescent="0.25">
      <c r="A928" s="27"/>
      <c r="B928" s="98"/>
      <c r="C928" s="27"/>
      <c r="D928" s="27"/>
      <c r="E928" s="27"/>
    </row>
    <row r="929" spans="1:5" x14ac:dyDescent="0.25">
      <c r="A929" s="27"/>
      <c r="B929" s="98"/>
      <c r="C929" s="27"/>
      <c r="D929" s="27"/>
      <c r="E929" s="27"/>
    </row>
    <row r="930" spans="1:5" x14ac:dyDescent="0.25">
      <c r="A930" s="27"/>
      <c r="B930" s="98"/>
      <c r="C930" s="27"/>
      <c r="D930" s="27"/>
      <c r="E930" s="27"/>
    </row>
    <row r="931" spans="1:5" x14ac:dyDescent="0.25">
      <c r="A931" s="27"/>
      <c r="B931" s="98"/>
      <c r="C931" s="27"/>
      <c r="D931" s="27"/>
      <c r="E931" s="27"/>
    </row>
    <row r="932" spans="1:5" x14ac:dyDescent="0.25">
      <c r="A932" s="27"/>
      <c r="B932" s="98"/>
      <c r="C932" s="27"/>
      <c r="D932" s="27"/>
      <c r="E932" s="27"/>
    </row>
    <row r="933" spans="1:5" x14ac:dyDescent="0.25">
      <c r="A933" s="27"/>
      <c r="B933" s="98"/>
      <c r="C933" s="27"/>
      <c r="D933" s="27"/>
      <c r="E933" s="27"/>
    </row>
    <row r="934" spans="1:5" x14ac:dyDescent="0.25">
      <c r="A934" s="27"/>
      <c r="B934" s="98"/>
      <c r="C934" s="27"/>
      <c r="D934" s="27"/>
      <c r="E934" s="27"/>
    </row>
    <row r="935" spans="1:5" x14ac:dyDescent="0.25">
      <c r="A935" s="27"/>
      <c r="B935" s="98"/>
      <c r="C935" s="27"/>
      <c r="D935" s="27"/>
      <c r="E935" s="27"/>
    </row>
    <row r="936" spans="1:5" x14ac:dyDescent="0.25">
      <c r="A936" s="27"/>
      <c r="B936" s="98"/>
      <c r="C936" s="27"/>
      <c r="D936" s="27"/>
      <c r="E936" s="27"/>
    </row>
    <row r="937" spans="1:5" x14ac:dyDescent="0.25">
      <c r="A937" s="27"/>
      <c r="B937" s="98"/>
      <c r="C937" s="27"/>
      <c r="D937" s="27"/>
      <c r="E937" s="27"/>
    </row>
    <row r="938" spans="1:5" x14ac:dyDescent="0.25">
      <c r="A938" s="27"/>
      <c r="B938" s="98"/>
      <c r="C938" s="27"/>
      <c r="D938" s="27"/>
      <c r="E938" s="27"/>
    </row>
    <row r="939" spans="1:5" x14ac:dyDescent="0.25">
      <c r="A939" s="27"/>
      <c r="B939" s="98"/>
      <c r="C939" s="27"/>
      <c r="D939" s="27"/>
      <c r="E939" s="27"/>
    </row>
    <row r="940" spans="1:5" x14ac:dyDescent="0.25">
      <c r="A940" s="27"/>
      <c r="B940" s="98"/>
      <c r="C940" s="27"/>
      <c r="D940" s="27"/>
      <c r="E940" s="27"/>
    </row>
    <row r="941" spans="1:5" x14ac:dyDescent="0.25">
      <c r="A941" s="27"/>
      <c r="B941" s="98"/>
      <c r="C941" s="27"/>
      <c r="D941" s="27"/>
      <c r="E941" s="27"/>
    </row>
    <row r="942" spans="1:5" x14ac:dyDescent="0.25">
      <c r="A942" s="27"/>
      <c r="B942" s="98"/>
      <c r="C942" s="27"/>
      <c r="D942" s="27"/>
      <c r="E942" s="27"/>
    </row>
    <row r="943" spans="1:5" x14ac:dyDescent="0.25">
      <c r="A943" s="27"/>
      <c r="B943" s="98"/>
      <c r="C943" s="27"/>
      <c r="D943" s="27"/>
      <c r="E943" s="27"/>
    </row>
    <row r="944" spans="1:5" x14ac:dyDescent="0.25">
      <c r="A944" s="27"/>
      <c r="B944" s="98"/>
      <c r="C944" s="27"/>
      <c r="D944" s="27"/>
      <c r="E944" s="27"/>
    </row>
    <row r="945" spans="1:5" x14ac:dyDescent="0.25">
      <c r="A945" s="27"/>
      <c r="B945" s="98"/>
      <c r="C945" s="27"/>
      <c r="D945" s="27"/>
      <c r="E945" s="27"/>
    </row>
    <row r="946" spans="1:5" x14ac:dyDescent="0.25">
      <c r="A946" s="27"/>
      <c r="B946" s="98"/>
      <c r="C946" s="27"/>
      <c r="D946" s="27"/>
      <c r="E946" s="27"/>
    </row>
    <row r="947" spans="1:5" x14ac:dyDescent="0.25">
      <c r="A947" s="27"/>
      <c r="B947" s="98"/>
      <c r="C947" s="27"/>
      <c r="D947" s="27"/>
      <c r="E947" s="27"/>
    </row>
    <row r="948" spans="1:5" x14ac:dyDescent="0.25">
      <c r="A948" s="27"/>
      <c r="B948" s="98"/>
      <c r="C948" s="27"/>
      <c r="D948" s="27"/>
      <c r="E948" s="27"/>
    </row>
    <row r="949" spans="1:5" x14ac:dyDescent="0.25">
      <c r="A949" s="27"/>
      <c r="B949" s="98"/>
      <c r="C949" s="27"/>
      <c r="D949" s="27"/>
      <c r="E949" s="27"/>
    </row>
    <row r="950" spans="1:5" x14ac:dyDescent="0.25">
      <c r="A950" s="27"/>
      <c r="B950" s="98"/>
      <c r="C950" s="27"/>
      <c r="D950" s="27"/>
      <c r="E950" s="27"/>
    </row>
    <row r="951" spans="1:5" x14ac:dyDescent="0.25">
      <c r="A951" s="27"/>
      <c r="B951" s="98"/>
      <c r="C951" s="27"/>
      <c r="D951" s="27"/>
      <c r="E951" s="27"/>
    </row>
    <row r="952" spans="1:5" x14ac:dyDescent="0.25">
      <c r="A952" s="27"/>
      <c r="B952" s="98"/>
      <c r="C952" s="27"/>
      <c r="D952" s="27"/>
      <c r="E952" s="27"/>
    </row>
    <row r="953" spans="1:5" x14ac:dyDescent="0.25">
      <c r="A953" s="27"/>
      <c r="B953" s="98"/>
      <c r="C953" s="27"/>
      <c r="D953" s="27"/>
      <c r="E953" s="27"/>
    </row>
    <row r="954" spans="1:5" x14ac:dyDescent="0.25">
      <c r="A954" s="27"/>
      <c r="B954" s="98"/>
      <c r="C954" s="27"/>
      <c r="D954" s="27"/>
      <c r="E954" s="27"/>
    </row>
    <row r="955" spans="1:5" x14ac:dyDescent="0.25">
      <c r="A955" s="27"/>
      <c r="B955" s="98"/>
      <c r="C955" s="27"/>
      <c r="D955" s="27"/>
      <c r="E955" s="27"/>
    </row>
    <row r="956" spans="1:5" x14ac:dyDescent="0.25">
      <c r="A956" s="27"/>
      <c r="B956" s="98"/>
      <c r="C956" s="27"/>
      <c r="D956" s="27"/>
      <c r="E956" s="27"/>
    </row>
    <row r="957" spans="1:5" x14ac:dyDescent="0.25">
      <c r="A957" s="27"/>
      <c r="B957" s="98"/>
      <c r="C957" s="27"/>
      <c r="D957" s="27"/>
      <c r="E957" s="27"/>
    </row>
    <row r="958" spans="1:5" x14ac:dyDescent="0.25">
      <c r="A958" s="27"/>
      <c r="B958" s="98"/>
      <c r="C958" s="27"/>
      <c r="D958" s="27"/>
      <c r="E958" s="27"/>
    </row>
    <row r="959" spans="1:5" x14ac:dyDescent="0.25">
      <c r="A959" s="27"/>
      <c r="B959" s="98"/>
      <c r="C959" s="27"/>
      <c r="D959" s="27"/>
      <c r="E959" s="27"/>
    </row>
    <row r="960" spans="1:5" x14ac:dyDescent="0.25">
      <c r="A960" s="27"/>
      <c r="B960" s="98"/>
      <c r="C960" s="27"/>
      <c r="D960" s="27"/>
      <c r="E960" s="27"/>
    </row>
    <row r="961" spans="1:5" x14ac:dyDescent="0.25">
      <c r="A961" s="27"/>
      <c r="B961" s="98"/>
      <c r="C961" s="27"/>
      <c r="D961" s="27"/>
      <c r="E961" s="27"/>
    </row>
    <row r="962" spans="1:5" x14ac:dyDescent="0.25">
      <c r="A962" s="27"/>
      <c r="B962" s="98"/>
      <c r="C962" s="27"/>
      <c r="D962" s="27"/>
      <c r="E962" s="27"/>
    </row>
    <row r="963" spans="1:5" x14ac:dyDescent="0.25">
      <c r="A963" s="27"/>
      <c r="B963" s="98"/>
      <c r="C963" s="27"/>
      <c r="D963" s="27"/>
      <c r="E963" s="27"/>
    </row>
    <row r="964" spans="1:5" x14ac:dyDescent="0.25">
      <c r="A964" s="27"/>
      <c r="B964" s="98"/>
      <c r="C964" s="27"/>
      <c r="D964" s="27"/>
      <c r="E964" s="27"/>
    </row>
    <row r="965" spans="1:5" x14ac:dyDescent="0.25">
      <c r="A965" s="27"/>
      <c r="B965" s="98"/>
      <c r="C965" s="27"/>
      <c r="D965" s="27"/>
      <c r="E965" s="27"/>
    </row>
    <row r="966" spans="1:5" x14ac:dyDescent="0.25">
      <c r="A966" s="27"/>
      <c r="B966" s="98"/>
      <c r="C966" s="27"/>
      <c r="D966" s="27"/>
      <c r="E966" s="27"/>
    </row>
    <row r="967" spans="1:5" x14ac:dyDescent="0.25">
      <c r="A967" s="27"/>
      <c r="B967" s="98"/>
      <c r="C967" s="27"/>
      <c r="D967" s="27"/>
      <c r="E967" s="27"/>
    </row>
    <row r="968" spans="1:5" x14ac:dyDescent="0.25">
      <c r="A968" s="27"/>
      <c r="B968" s="98"/>
      <c r="C968" s="27"/>
      <c r="D968" s="27"/>
      <c r="E968" s="27"/>
    </row>
    <row r="969" spans="1:5" x14ac:dyDescent="0.25">
      <c r="A969" s="27"/>
      <c r="B969" s="98"/>
      <c r="C969" s="27"/>
      <c r="D969" s="27"/>
      <c r="E969" s="27"/>
    </row>
    <row r="970" spans="1:5" x14ac:dyDescent="0.25">
      <c r="A970" s="27"/>
      <c r="B970" s="98"/>
      <c r="C970" s="27"/>
      <c r="D970" s="27"/>
      <c r="E970" s="27"/>
    </row>
    <row r="971" spans="1:5" x14ac:dyDescent="0.25">
      <c r="A971" s="27"/>
      <c r="B971" s="98"/>
      <c r="C971" s="27"/>
      <c r="D971" s="27"/>
      <c r="E971" s="27"/>
    </row>
    <row r="972" spans="1:5" x14ac:dyDescent="0.25">
      <c r="A972" s="27"/>
      <c r="B972" s="98"/>
      <c r="C972" s="27"/>
      <c r="D972" s="27"/>
      <c r="E972" s="27"/>
    </row>
    <row r="973" spans="1:5" x14ac:dyDescent="0.25">
      <c r="A973" s="27"/>
      <c r="B973" s="98"/>
      <c r="C973" s="27"/>
      <c r="D973" s="27"/>
      <c r="E973" s="27"/>
    </row>
    <row r="974" spans="1:5" x14ac:dyDescent="0.25">
      <c r="A974" s="27"/>
      <c r="B974" s="98"/>
      <c r="C974" s="27"/>
      <c r="D974" s="27"/>
      <c r="E974" s="27"/>
    </row>
    <row r="975" spans="1:5" x14ac:dyDescent="0.25">
      <c r="A975" s="27"/>
      <c r="B975" s="98"/>
      <c r="C975" s="27"/>
      <c r="D975" s="27"/>
      <c r="E975" s="27"/>
    </row>
    <row r="976" spans="1:5" x14ac:dyDescent="0.25">
      <c r="A976" s="27"/>
      <c r="B976" s="98"/>
      <c r="C976" s="27"/>
      <c r="D976" s="27"/>
      <c r="E976" s="27"/>
    </row>
    <row r="977" spans="1:5" x14ac:dyDescent="0.25">
      <c r="A977" s="27"/>
      <c r="B977" s="98"/>
      <c r="C977" s="27"/>
      <c r="D977" s="27"/>
      <c r="E977" s="27"/>
    </row>
    <row r="978" spans="1:5" x14ac:dyDescent="0.25">
      <c r="A978" s="27"/>
      <c r="B978" s="98"/>
      <c r="C978" s="27"/>
      <c r="D978" s="27"/>
      <c r="E978" s="27"/>
    </row>
    <row r="979" spans="1:5" x14ac:dyDescent="0.25">
      <c r="A979" s="27"/>
      <c r="B979" s="98"/>
      <c r="C979" s="27"/>
      <c r="D979" s="27"/>
      <c r="E979" s="27"/>
    </row>
    <row r="980" spans="1:5" x14ac:dyDescent="0.25">
      <c r="A980" s="27"/>
      <c r="B980" s="98"/>
      <c r="C980" s="27"/>
      <c r="D980" s="27"/>
      <c r="E980" s="27"/>
    </row>
    <row r="981" spans="1:5" x14ac:dyDescent="0.25">
      <c r="A981" s="27"/>
      <c r="B981" s="98"/>
      <c r="C981" s="27"/>
      <c r="D981" s="27"/>
      <c r="E981" s="27"/>
    </row>
    <row r="982" spans="1:5" x14ac:dyDescent="0.25">
      <c r="A982" s="27"/>
      <c r="B982" s="98"/>
      <c r="C982" s="27"/>
      <c r="D982" s="27"/>
      <c r="E982" s="27"/>
    </row>
    <row r="983" spans="1:5" x14ac:dyDescent="0.25">
      <c r="A983" s="27"/>
      <c r="B983" s="98"/>
      <c r="C983" s="27"/>
      <c r="D983" s="27"/>
      <c r="E983" s="27"/>
    </row>
    <row r="984" spans="1:5" x14ac:dyDescent="0.25">
      <c r="A984" s="27"/>
      <c r="B984" s="98"/>
      <c r="C984" s="27"/>
      <c r="D984" s="27"/>
      <c r="E984" s="27"/>
    </row>
    <row r="985" spans="1:5" x14ac:dyDescent="0.25">
      <c r="A985" s="27"/>
      <c r="B985" s="98"/>
      <c r="C985" s="27"/>
      <c r="D985" s="27"/>
      <c r="E985" s="27"/>
    </row>
    <row r="986" spans="1:5" x14ac:dyDescent="0.25">
      <c r="A986" s="27"/>
      <c r="B986" s="98"/>
      <c r="C986" s="27"/>
      <c r="D986" s="27"/>
      <c r="E986" s="27"/>
    </row>
    <row r="987" spans="1:5" x14ac:dyDescent="0.25">
      <c r="A987" s="27"/>
      <c r="B987" s="98"/>
      <c r="C987" s="27"/>
      <c r="D987" s="27"/>
      <c r="E987" s="27"/>
    </row>
    <row r="988" spans="1:5" x14ac:dyDescent="0.25">
      <c r="A988" s="27"/>
      <c r="B988" s="98"/>
      <c r="C988" s="27"/>
      <c r="D988" s="27"/>
      <c r="E988" s="27"/>
    </row>
    <row r="989" spans="1:5" x14ac:dyDescent="0.25">
      <c r="A989" s="27"/>
      <c r="B989" s="98"/>
      <c r="C989" s="27"/>
      <c r="D989" s="27"/>
      <c r="E989" s="27"/>
    </row>
    <row r="990" spans="1:5" x14ac:dyDescent="0.25">
      <c r="A990" s="27"/>
      <c r="B990" s="98"/>
      <c r="C990" s="27"/>
      <c r="D990" s="27"/>
      <c r="E990" s="27"/>
    </row>
    <row r="991" spans="1:5" x14ac:dyDescent="0.25">
      <c r="A991" s="27"/>
      <c r="B991" s="98"/>
      <c r="C991" s="27"/>
      <c r="D991" s="27"/>
      <c r="E991" s="27"/>
    </row>
    <row r="992" spans="1:5" x14ac:dyDescent="0.25">
      <c r="A992" s="27"/>
      <c r="B992" s="98"/>
      <c r="C992" s="27"/>
      <c r="D992" s="27"/>
      <c r="E992" s="27"/>
    </row>
    <row r="993" spans="1:5" x14ac:dyDescent="0.25">
      <c r="A993" s="27"/>
      <c r="B993" s="98"/>
      <c r="C993" s="27"/>
      <c r="D993" s="27"/>
      <c r="E993" s="27"/>
    </row>
    <row r="994" spans="1:5" x14ac:dyDescent="0.25">
      <c r="A994" s="27"/>
      <c r="B994" s="98"/>
      <c r="C994" s="27"/>
      <c r="D994" s="27"/>
      <c r="E994" s="27"/>
    </row>
    <row r="995" spans="1:5" x14ac:dyDescent="0.25">
      <c r="A995" s="27"/>
      <c r="B995" s="98"/>
      <c r="C995" s="27"/>
      <c r="D995" s="27"/>
      <c r="E995" s="27"/>
    </row>
    <row r="996" spans="1:5" x14ac:dyDescent="0.25">
      <c r="A996" s="27"/>
      <c r="B996" s="98"/>
      <c r="C996" s="27"/>
      <c r="D996" s="27"/>
      <c r="E996" s="27"/>
    </row>
    <row r="997" spans="1:5" x14ac:dyDescent="0.25">
      <c r="A997" s="27"/>
      <c r="B997" s="98"/>
      <c r="C997" s="27"/>
      <c r="D997" s="27"/>
      <c r="E997" s="27"/>
    </row>
    <row r="998" spans="1:5" x14ac:dyDescent="0.25">
      <c r="A998" s="27"/>
      <c r="B998" s="98"/>
      <c r="C998" s="27"/>
      <c r="D998" s="27"/>
      <c r="E998" s="27"/>
    </row>
    <row r="999" spans="1:5" x14ac:dyDescent="0.25">
      <c r="A999" s="27"/>
      <c r="B999" s="98"/>
      <c r="C999" s="27"/>
      <c r="D999" s="27"/>
      <c r="E999" s="27"/>
    </row>
    <row r="1000" spans="1:5" x14ac:dyDescent="0.25">
      <c r="A1000" s="27"/>
      <c r="B1000" s="98"/>
      <c r="C1000" s="27"/>
      <c r="D1000" s="27"/>
      <c r="E1000" s="27"/>
    </row>
    <row r="1001" spans="1:5" x14ac:dyDescent="0.25">
      <c r="A1001" s="27"/>
      <c r="B1001" s="98"/>
      <c r="C1001" s="27"/>
      <c r="D1001" s="27"/>
      <c r="E1001" s="27"/>
    </row>
    <row r="1002" spans="1:5" x14ac:dyDescent="0.25">
      <c r="A1002" s="27"/>
      <c r="B1002" s="98"/>
      <c r="C1002" s="27"/>
      <c r="D1002" s="27"/>
      <c r="E1002" s="27"/>
    </row>
    <row r="1003" spans="1:5" x14ac:dyDescent="0.25">
      <c r="A1003" s="27"/>
      <c r="B1003" s="98"/>
      <c r="C1003" s="27"/>
      <c r="D1003" s="27"/>
      <c r="E1003" s="27"/>
    </row>
    <row r="1004" spans="1:5" x14ac:dyDescent="0.25">
      <c r="A1004" s="27"/>
      <c r="B1004" s="98"/>
      <c r="C1004" s="27"/>
      <c r="D1004" s="27"/>
      <c r="E1004" s="27"/>
    </row>
    <row r="1005" spans="1:5" x14ac:dyDescent="0.25">
      <c r="A1005" s="27"/>
      <c r="B1005" s="98"/>
      <c r="C1005" s="27"/>
      <c r="D1005" s="27"/>
      <c r="E1005" s="27"/>
    </row>
    <row r="1006" spans="1:5" x14ac:dyDescent="0.25">
      <c r="A1006" s="27"/>
      <c r="B1006" s="98"/>
      <c r="C1006" s="27"/>
      <c r="D1006" s="27"/>
      <c r="E1006" s="27"/>
    </row>
    <row r="1007" spans="1:5" x14ac:dyDescent="0.25">
      <c r="A1007" s="27"/>
      <c r="B1007" s="98"/>
      <c r="C1007" s="27"/>
      <c r="D1007" s="27"/>
      <c r="E1007" s="27"/>
    </row>
    <row r="1008" spans="1:5" x14ac:dyDescent="0.25">
      <c r="A1008" s="27"/>
      <c r="B1008" s="98"/>
      <c r="C1008" s="27"/>
      <c r="D1008" s="27"/>
      <c r="E1008" s="27"/>
    </row>
    <row r="1009" spans="1:5" x14ac:dyDescent="0.25">
      <c r="A1009" s="27"/>
      <c r="B1009" s="98"/>
      <c r="C1009" s="27"/>
      <c r="D1009" s="27"/>
      <c r="E1009" s="27"/>
    </row>
    <row r="1010" spans="1:5" x14ac:dyDescent="0.25">
      <c r="A1010" s="27"/>
      <c r="B1010" s="98"/>
      <c r="C1010" s="27"/>
      <c r="D1010" s="27"/>
      <c r="E1010" s="27"/>
    </row>
    <row r="1011" spans="1:5" x14ac:dyDescent="0.25">
      <c r="A1011" s="27"/>
      <c r="B1011" s="98"/>
      <c r="C1011" s="27"/>
      <c r="D1011" s="27"/>
      <c r="E1011" s="27"/>
    </row>
    <row r="1012" spans="1:5" x14ac:dyDescent="0.25">
      <c r="A1012" s="27"/>
      <c r="B1012" s="98"/>
      <c r="C1012" s="27"/>
      <c r="D1012" s="27"/>
      <c r="E1012" s="27"/>
    </row>
    <row r="1013" spans="1:5" x14ac:dyDescent="0.25">
      <c r="A1013" s="27"/>
      <c r="B1013" s="98"/>
      <c r="C1013" s="27"/>
      <c r="D1013" s="27"/>
      <c r="E1013" s="27"/>
    </row>
    <row r="1014" spans="1:5" x14ac:dyDescent="0.25">
      <c r="A1014" s="27"/>
      <c r="B1014" s="98"/>
      <c r="C1014" s="27"/>
      <c r="D1014" s="27"/>
      <c r="E1014" s="27"/>
    </row>
    <row r="1015" spans="1:5" x14ac:dyDescent="0.25">
      <c r="A1015" s="27"/>
      <c r="B1015" s="98"/>
      <c r="C1015" s="27"/>
      <c r="D1015" s="27"/>
      <c r="E1015" s="27"/>
    </row>
    <row r="1016" spans="1:5" x14ac:dyDescent="0.25">
      <c r="A1016" s="27"/>
      <c r="B1016" s="98"/>
      <c r="C1016" s="27"/>
      <c r="D1016" s="27"/>
      <c r="E1016" s="27"/>
    </row>
    <row r="1017" spans="1:5" x14ac:dyDescent="0.25">
      <c r="A1017" s="27"/>
      <c r="B1017" s="98"/>
      <c r="C1017" s="27"/>
      <c r="D1017" s="27"/>
      <c r="E1017" s="27"/>
    </row>
    <row r="1018" spans="1:5" x14ac:dyDescent="0.25">
      <c r="A1018" s="27"/>
      <c r="B1018" s="98"/>
      <c r="C1018" s="27"/>
      <c r="D1018" s="27"/>
      <c r="E1018" s="27"/>
    </row>
    <row r="1019" spans="1:5" x14ac:dyDescent="0.25">
      <c r="A1019" s="27"/>
      <c r="B1019" s="98"/>
      <c r="C1019" s="27"/>
      <c r="D1019" s="27"/>
      <c r="E1019" s="27"/>
    </row>
    <row r="1020" spans="1:5" x14ac:dyDescent="0.25">
      <c r="A1020" s="27"/>
      <c r="B1020" s="98"/>
      <c r="C1020" s="27"/>
      <c r="D1020" s="27"/>
      <c r="E1020" s="27"/>
    </row>
    <row r="1021" spans="1:5" x14ac:dyDescent="0.25">
      <c r="A1021" s="27"/>
      <c r="B1021" s="98"/>
      <c r="C1021" s="27"/>
      <c r="D1021" s="27"/>
      <c r="E1021" s="27"/>
    </row>
    <row r="1022" spans="1:5" x14ac:dyDescent="0.25">
      <c r="A1022" s="27"/>
      <c r="B1022" s="98"/>
      <c r="C1022" s="27"/>
      <c r="D1022" s="27"/>
      <c r="E1022" s="27"/>
    </row>
    <row r="1023" spans="1:5" x14ac:dyDescent="0.25">
      <c r="A1023" s="27"/>
      <c r="B1023" s="98"/>
      <c r="C1023" s="27"/>
      <c r="D1023" s="27"/>
      <c r="E1023" s="27"/>
    </row>
    <row r="1024" spans="1:5" x14ac:dyDescent="0.25">
      <c r="A1024" s="27"/>
      <c r="B1024" s="98"/>
      <c r="C1024" s="27"/>
      <c r="D1024" s="27"/>
      <c r="E1024" s="27"/>
    </row>
    <row r="1025" spans="1:5" x14ac:dyDescent="0.25">
      <c r="A1025" s="27"/>
      <c r="B1025" s="98"/>
      <c r="C1025" s="27"/>
      <c r="D1025" s="27"/>
      <c r="E1025" s="27"/>
    </row>
    <row r="1026" spans="1:5" x14ac:dyDescent="0.25">
      <c r="A1026" s="27"/>
      <c r="B1026" s="98"/>
      <c r="C1026" s="27"/>
      <c r="D1026" s="27"/>
      <c r="E1026" s="27"/>
    </row>
    <row r="1027" spans="1:5" x14ac:dyDescent="0.25">
      <c r="A1027" s="27"/>
      <c r="B1027" s="98"/>
      <c r="C1027" s="27"/>
      <c r="D1027" s="27"/>
      <c r="E1027" s="27"/>
    </row>
    <row r="1028" spans="1:5" x14ac:dyDescent="0.25">
      <c r="A1028" s="27"/>
      <c r="B1028" s="98"/>
      <c r="C1028" s="27"/>
      <c r="D1028" s="27"/>
      <c r="E1028" s="27"/>
    </row>
    <row r="1029" spans="1:5" x14ac:dyDescent="0.25">
      <c r="A1029" s="27"/>
      <c r="B1029" s="98"/>
      <c r="C1029" s="27"/>
      <c r="D1029" s="27"/>
      <c r="E1029" s="27"/>
    </row>
    <row r="1030" spans="1:5" x14ac:dyDescent="0.25">
      <c r="A1030" s="27"/>
      <c r="B1030" s="98"/>
      <c r="C1030" s="27"/>
      <c r="D1030" s="27"/>
      <c r="E1030" s="27"/>
    </row>
    <row r="1031" spans="1:5" x14ac:dyDescent="0.25">
      <c r="A1031" s="27"/>
      <c r="B1031" s="98"/>
      <c r="C1031" s="27"/>
      <c r="D1031" s="27"/>
      <c r="E1031" s="27"/>
    </row>
    <row r="1032" spans="1:5" x14ac:dyDescent="0.25">
      <c r="A1032" s="27"/>
      <c r="B1032" s="98"/>
      <c r="C1032" s="27"/>
      <c r="D1032" s="27"/>
      <c r="E1032" s="27"/>
    </row>
    <row r="1033" spans="1:5" x14ac:dyDescent="0.25">
      <c r="A1033" s="27"/>
      <c r="B1033" s="98"/>
      <c r="C1033" s="27"/>
      <c r="D1033" s="27"/>
      <c r="E1033" s="27"/>
    </row>
    <row r="1034" spans="1:5" x14ac:dyDescent="0.25">
      <c r="A1034" s="27"/>
      <c r="B1034" s="98"/>
      <c r="C1034" s="27"/>
      <c r="D1034" s="27"/>
      <c r="E1034" s="27"/>
    </row>
    <row r="1035" spans="1:5" x14ac:dyDescent="0.25">
      <c r="A1035" s="27"/>
      <c r="B1035" s="98"/>
      <c r="C1035" s="27"/>
      <c r="D1035" s="27"/>
      <c r="E1035" s="27"/>
    </row>
    <row r="1036" spans="1:5" x14ac:dyDescent="0.25">
      <c r="A1036" s="27"/>
      <c r="B1036" s="98"/>
      <c r="C1036" s="27"/>
      <c r="D1036" s="27"/>
      <c r="E1036" s="27"/>
    </row>
    <row r="1037" spans="1:5" x14ac:dyDescent="0.25">
      <c r="A1037" s="27"/>
      <c r="B1037" s="98"/>
      <c r="C1037" s="27"/>
      <c r="D1037" s="27"/>
      <c r="E1037" s="27"/>
    </row>
    <row r="1038" spans="1:5" x14ac:dyDescent="0.25">
      <c r="A1038" s="27"/>
      <c r="B1038" s="98"/>
      <c r="C1038" s="27"/>
      <c r="D1038" s="27"/>
      <c r="E1038" s="27"/>
    </row>
    <row r="1039" spans="1:5" x14ac:dyDescent="0.25">
      <c r="A1039" s="27"/>
      <c r="B1039" s="98"/>
      <c r="C1039" s="27"/>
      <c r="D1039" s="27"/>
      <c r="E1039" s="27"/>
    </row>
    <row r="1040" spans="1:5" x14ac:dyDescent="0.25">
      <c r="A1040" s="27"/>
      <c r="B1040" s="98"/>
      <c r="C1040" s="27"/>
      <c r="D1040" s="27"/>
      <c r="E1040" s="27"/>
    </row>
    <row r="1041" spans="1:5" x14ac:dyDescent="0.25">
      <c r="A1041" s="27"/>
      <c r="B1041" s="98"/>
      <c r="C1041" s="27"/>
      <c r="D1041" s="27"/>
      <c r="E1041" s="27"/>
    </row>
    <row r="1042" spans="1:5" x14ac:dyDescent="0.25">
      <c r="A1042" s="27"/>
      <c r="B1042" s="98"/>
      <c r="C1042" s="27"/>
      <c r="D1042" s="27"/>
      <c r="E1042" s="27"/>
    </row>
    <row r="1043" spans="1:5" x14ac:dyDescent="0.25">
      <c r="A1043" s="27"/>
      <c r="B1043" s="98"/>
      <c r="C1043" s="27"/>
      <c r="D1043" s="27"/>
      <c r="E1043" s="27"/>
    </row>
    <row r="1044" spans="1:5" x14ac:dyDescent="0.25">
      <c r="A1044" s="27"/>
      <c r="B1044" s="98"/>
      <c r="C1044" s="27"/>
      <c r="D1044" s="27"/>
      <c r="E1044" s="27"/>
    </row>
    <row r="1045" spans="1:5" x14ac:dyDescent="0.25">
      <c r="A1045" s="27"/>
      <c r="B1045" s="98"/>
      <c r="C1045" s="27"/>
      <c r="D1045" s="27"/>
      <c r="E1045" s="27"/>
    </row>
    <row r="1046" spans="1:5" x14ac:dyDescent="0.25">
      <c r="A1046" s="27"/>
      <c r="B1046" s="98"/>
      <c r="C1046" s="27"/>
      <c r="D1046" s="27"/>
      <c r="E1046" s="27"/>
    </row>
    <row r="1047" spans="1:5" x14ac:dyDescent="0.25">
      <c r="A1047" s="27"/>
      <c r="B1047" s="98"/>
      <c r="C1047" s="27"/>
      <c r="D1047" s="27"/>
      <c r="E1047" s="27"/>
    </row>
    <row r="1048" spans="1:5" x14ac:dyDescent="0.25">
      <c r="A1048" s="27"/>
      <c r="B1048" s="98"/>
      <c r="C1048" s="27"/>
      <c r="D1048" s="27"/>
      <c r="E1048" s="27"/>
    </row>
    <row r="1049" spans="1:5" x14ac:dyDescent="0.25">
      <c r="A1049" s="27"/>
      <c r="B1049" s="98"/>
      <c r="C1049" s="27"/>
      <c r="D1049" s="27"/>
      <c r="E1049" s="27"/>
    </row>
    <row r="1050" spans="1:5" x14ac:dyDescent="0.25">
      <c r="A1050" s="27"/>
      <c r="B1050" s="98"/>
      <c r="C1050" s="27"/>
      <c r="D1050" s="27"/>
      <c r="E1050" s="27"/>
    </row>
    <row r="1051" spans="1:5" x14ac:dyDescent="0.25">
      <c r="A1051" s="27"/>
      <c r="B1051" s="98"/>
      <c r="C1051" s="27"/>
      <c r="D1051" s="27"/>
      <c r="E1051" s="27"/>
    </row>
    <row r="1052" spans="1:5" x14ac:dyDescent="0.25">
      <c r="A1052" s="27"/>
      <c r="B1052" s="98"/>
      <c r="C1052" s="27"/>
      <c r="D1052" s="27"/>
      <c r="E1052" s="27"/>
    </row>
    <row r="1053" spans="1:5" x14ac:dyDescent="0.25">
      <c r="A1053" s="27"/>
      <c r="B1053" s="98"/>
      <c r="C1053" s="27"/>
      <c r="D1053" s="27"/>
      <c r="E1053" s="27"/>
    </row>
    <row r="1054" spans="1:5" x14ac:dyDescent="0.25">
      <c r="A1054" s="27"/>
      <c r="B1054" s="98"/>
      <c r="C1054" s="27"/>
      <c r="D1054" s="27"/>
      <c r="E1054" s="27"/>
    </row>
    <row r="1055" spans="1:5" x14ac:dyDescent="0.25">
      <c r="A1055" s="27"/>
      <c r="B1055" s="98"/>
      <c r="C1055" s="27"/>
      <c r="D1055" s="27"/>
      <c r="E1055" s="27"/>
    </row>
    <row r="1056" spans="1:5" x14ac:dyDescent="0.25">
      <c r="A1056" s="27"/>
      <c r="B1056" s="98"/>
      <c r="C1056" s="27"/>
      <c r="D1056" s="27"/>
      <c r="E1056" s="27"/>
    </row>
    <row r="1057" spans="1:5" x14ac:dyDescent="0.25">
      <c r="A1057" s="27"/>
      <c r="B1057" s="98"/>
      <c r="C1057" s="27"/>
      <c r="D1057" s="27"/>
      <c r="E1057" s="27"/>
    </row>
    <row r="1058" spans="1:5" x14ac:dyDescent="0.25">
      <c r="A1058" s="27"/>
      <c r="B1058" s="98"/>
      <c r="C1058" s="27"/>
      <c r="D1058" s="27"/>
      <c r="E1058" s="27"/>
    </row>
    <row r="1059" spans="1:5" x14ac:dyDescent="0.25">
      <c r="A1059" s="27"/>
      <c r="B1059" s="98"/>
      <c r="C1059" s="27"/>
      <c r="D1059" s="27"/>
      <c r="E1059" s="27"/>
    </row>
    <row r="1060" spans="1:5" x14ac:dyDescent="0.25">
      <c r="A1060" s="27"/>
      <c r="B1060" s="98"/>
      <c r="C1060" s="27"/>
      <c r="D1060" s="27"/>
      <c r="E1060" s="27"/>
    </row>
    <row r="1061" spans="1:5" x14ac:dyDescent="0.25">
      <c r="A1061" s="27"/>
      <c r="B1061" s="98"/>
      <c r="C1061" s="27"/>
      <c r="D1061" s="27"/>
      <c r="E1061" s="27"/>
    </row>
    <row r="1062" spans="1:5" x14ac:dyDescent="0.25">
      <c r="A1062" s="27"/>
      <c r="B1062" s="98"/>
      <c r="C1062" s="27"/>
      <c r="D1062" s="27"/>
      <c r="E1062" s="27"/>
    </row>
    <row r="1063" spans="1:5" x14ac:dyDescent="0.25">
      <c r="A1063" s="27"/>
      <c r="B1063" s="98"/>
      <c r="C1063" s="27"/>
      <c r="D1063" s="27"/>
      <c r="E1063" s="27"/>
    </row>
    <row r="1064" spans="1:5" x14ac:dyDescent="0.25">
      <c r="A1064" s="27"/>
      <c r="B1064" s="98"/>
      <c r="C1064" s="27"/>
      <c r="D1064" s="27"/>
      <c r="E1064" s="27"/>
    </row>
    <row r="1065" spans="1:5" x14ac:dyDescent="0.25">
      <c r="A1065" s="27"/>
      <c r="B1065" s="98"/>
      <c r="C1065" s="27"/>
      <c r="D1065" s="27"/>
      <c r="E1065" s="27"/>
    </row>
    <row r="1066" spans="1:5" x14ac:dyDescent="0.25">
      <c r="A1066" s="27"/>
      <c r="B1066" s="98"/>
      <c r="C1066" s="27"/>
      <c r="D1066" s="27"/>
      <c r="E1066" s="27"/>
    </row>
    <row r="1067" spans="1:5" x14ac:dyDescent="0.25">
      <c r="A1067" s="27"/>
      <c r="B1067" s="98"/>
      <c r="C1067" s="27"/>
      <c r="D1067" s="27"/>
      <c r="E1067" s="27"/>
    </row>
    <row r="1068" spans="1:5" x14ac:dyDescent="0.25">
      <c r="A1068" s="27"/>
      <c r="B1068" s="98"/>
      <c r="C1068" s="27"/>
      <c r="D1068" s="27"/>
      <c r="E1068" s="27"/>
    </row>
    <row r="1069" spans="1:5" x14ac:dyDescent="0.25">
      <c r="A1069" s="27"/>
      <c r="B1069" s="98"/>
      <c r="C1069" s="27"/>
      <c r="D1069" s="27"/>
      <c r="E1069" s="27"/>
    </row>
    <row r="1070" spans="1:5" x14ac:dyDescent="0.25">
      <c r="A1070" s="27"/>
      <c r="B1070" s="98"/>
      <c r="C1070" s="27"/>
      <c r="D1070" s="27"/>
      <c r="E1070" s="27"/>
    </row>
    <row r="1071" spans="1:5" x14ac:dyDescent="0.25">
      <c r="A1071" s="27"/>
      <c r="B1071" s="98"/>
      <c r="C1071" s="27"/>
      <c r="D1071" s="27"/>
      <c r="E1071" s="27"/>
    </row>
    <row r="1072" spans="1:5" x14ac:dyDescent="0.25">
      <c r="A1072" s="27"/>
      <c r="B1072" s="98"/>
      <c r="C1072" s="27"/>
      <c r="D1072" s="27"/>
      <c r="E1072" s="27"/>
    </row>
    <row r="1073" spans="1:5" x14ac:dyDescent="0.25">
      <c r="A1073" s="27"/>
      <c r="B1073" s="98"/>
      <c r="C1073" s="27"/>
      <c r="D1073" s="27"/>
      <c r="E1073" s="27"/>
    </row>
    <row r="1074" spans="1:5" x14ac:dyDescent="0.25">
      <c r="A1074" s="27"/>
      <c r="B1074" s="98"/>
      <c r="C1074" s="27"/>
      <c r="D1074" s="27"/>
      <c r="E1074" s="27"/>
    </row>
    <row r="1075" spans="1:5" x14ac:dyDescent="0.25">
      <c r="A1075" s="27"/>
      <c r="B1075" s="98"/>
      <c r="C1075" s="27"/>
      <c r="D1075" s="27"/>
      <c r="E1075" s="27"/>
    </row>
    <row r="1076" spans="1:5" x14ac:dyDescent="0.25">
      <c r="A1076" s="27"/>
      <c r="B1076" s="98"/>
      <c r="C1076" s="27"/>
      <c r="D1076" s="27"/>
      <c r="E1076" s="27"/>
    </row>
    <row r="1077" spans="1:5" x14ac:dyDescent="0.25">
      <c r="A1077" s="27"/>
      <c r="B1077" s="98"/>
      <c r="C1077" s="27"/>
      <c r="D1077" s="27"/>
      <c r="E1077" s="27"/>
    </row>
    <row r="1078" spans="1:5" x14ac:dyDescent="0.25">
      <c r="A1078" s="27"/>
      <c r="B1078" s="98"/>
      <c r="C1078" s="27"/>
      <c r="D1078" s="27"/>
      <c r="E1078" s="27"/>
    </row>
    <row r="1079" spans="1:5" x14ac:dyDescent="0.25">
      <c r="A1079" s="27"/>
      <c r="B1079" s="98"/>
      <c r="C1079" s="27"/>
      <c r="D1079" s="27"/>
      <c r="E1079" s="27"/>
    </row>
    <row r="1080" spans="1:5" x14ac:dyDescent="0.25">
      <c r="A1080" s="27"/>
      <c r="B1080" s="98"/>
      <c r="C1080" s="27"/>
      <c r="D1080" s="27"/>
      <c r="E1080" s="27"/>
    </row>
    <row r="1081" spans="1:5" x14ac:dyDescent="0.25">
      <c r="A1081" s="27"/>
      <c r="B1081" s="98"/>
      <c r="C1081" s="27"/>
      <c r="D1081" s="27"/>
      <c r="E1081" s="27"/>
    </row>
    <row r="1082" spans="1:5" x14ac:dyDescent="0.25">
      <c r="A1082" s="27"/>
      <c r="B1082" s="98"/>
      <c r="C1082" s="27"/>
      <c r="D1082" s="27"/>
      <c r="E1082" s="27"/>
    </row>
    <row r="1083" spans="1:5" x14ac:dyDescent="0.25">
      <c r="A1083" s="27"/>
      <c r="B1083" s="98"/>
      <c r="C1083" s="27"/>
      <c r="D1083" s="27"/>
      <c r="E1083" s="27"/>
    </row>
    <row r="1084" spans="1:5" x14ac:dyDescent="0.25">
      <c r="A1084" s="27"/>
      <c r="B1084" s="98"/>
      <c r="C1084" s="27"/>
      <c r="D1084" s="27"/>
      <c r="E1084" s="27"/>
    </row>
    <row r="1085" spans="1:5" x14ac:dyDescent="0.25">
      <c r="A1085" s="27"/>
      <c r="B1085" s="98"/>
      <c r="C1085" s="27"/>
      <c r="D1085" s="27"/>
      <c r="E1085" s="27"/>
    </row>
    <row r="1086" spans="1:5" x14ac:dyDescent="0.25">
      <c r="A1086" s="27"/>
      <c r="B1086" s="98"/>
      <c r="C1086" s="27"/>
      <c r="D1086" s="27"/>
      <c r="E1086" s="27"/>
    </row>
    <row r="1087" spans="1:5" x14ac:dyDescent="0.25">
      <c r="A1087" s="27"/>
      <c r="B1087" s="98"/>
      <c r="C1087" s="27"/>
      <c r="D1087" s="27"/>
      <c r="E1087" s="27"/>
    </row>
    <row r="1088" spans="1:5" x14ac:dyDescent="0.25">
      <c r="A1088" s="27"/>
      <c r="B1088" s="98"/>
      <c r="C1088" s="27"/>
      <c r="D1088" s="27"/>
      <c r="E1088" s="27"/>
    </row>
    <row r="1089" spans="1:5" x14ac:dyDescent="0.25">
      <c r="A1089" s="27"/>
      <c r="B1089" s="98"/>
      <c r="C1089" s="27"/>
      <c r="D1089" s="27"/>
      <c r="E1089" s="27"/>
    </row>
    <row r="1090" spans="1:5" x14ac:dyDescent="0.25">
      <c r="A1090" s="27"/>
      <c r="B1090" s="98"/>
      <c r="C1090" s="27"/>
      <c r="D1090" s="27"/>
      <c r="E1090" s="27"/>
    </row>
    <row r="1091" spans="1:5" x14ac:dyDescent="0.25">
      <c r="A1091" s="27"/>
      <c r="B1091" s="98"/>
      <c r="C1091" s="27"/>
      <c r="D1091" s="27"/>
      <c r="E1091" s="27"/>
    </row>
    <row r="1092" spans="1:5" x14ac:dyDescent="0.25">
      <c r="A1092" s="27"/>
      <c r="B1092" s="98"/>
      <c r="C1092" s="27"/>
      <c r="D1092" s="27"/>
      <c r="E1092" s="27"/>
    </row>
    <row r="1093" spans="1:5" x14ac:dyDescent="0.25">
      <c r="A1093" s="27"/>
      <c r="B1093" s="98"/>
      <c r="C1093" s="27"/>
      <c r="D1093" s="27"/>
      <c r="E1093" s="27"/>
    </row>
    <row r="1094" spans="1:5" x14ac:dyDescent="0.25">
      <c r="A1094" s="27"/>
      <c r="B1094" s="98"/>
      <c r="C1094" s="27"/>
      <c r="D1094" s="27"/>
      <c r="E1094" s="27"/>
    </row>
    <row r="1095" spans="1:5" x14ac:dyDescent="0.25">
      <c r="A1095" s="27"/>
      <c r="B1095" s="98"/>
      <c r="C1095" s="27"/>
      <c r="D1095" s="27"/>
      <c r="E1095" s="27"/>
    </row>
    <row r="1096" spans="1:5" x14ac:dyDescent="0.25">
      <c r="A1096" s="27"/>
      <c r="B1096" s="98"/>
      <c r="C1096" s="27"/>
      <c r="D1096" s="27"/>
      <c r="E1096" s="27"/>
    </row>
    <row r="1097" spans="1:5" x14ac:dyDescent="0.25">
      <c r="A1097" s="27"/>
      <c r="B1097" s="98"/>
      <c r="C1097" s="27"/>
      <c r="D1097" s="27"/>
      <c r="E1097" s="27"/>
    </row>
    <row r="1098" spans="1:5" x14ac:dyDescent="0.25">
      <c r="A1098" s="27"/>
      <c r="B1098" s="98"/>
      <c r="C1098" s="27"/>
      <c r="D1098" s="27"/>
      <c r="E1098" s="27"/>
    </row>
    <row r="1099" spans="1:5" x14ac:dyDescent="0.25">
      <c r="A1099" s="27"/>
      <c r="B1099" s="98"/>
      <c r="C1099" s="27"/>
      <c r="D1099" s="27"/>
      <c r="E1099" s="27"/>
    </row>
    <row r="1100" spans="1:5" x14ac:dyDescent="0.25">
      <c r="A1100" s="27"/>
      <c r="B1100" s="98"/>
      <c r="C1100" s="27"/>
      <c r="D1100" s="27"/>
      <c r="E1100" s="27"/>
    </row>
    <row r="1101" spans="1:5" x14ac:dyDescent="0.25">
      <c r="A1101" s="27"/>
      <c r="B1101" s="98"/>
      <c r="C1101" s="27"/>
      <c r="D1101" s="27"/>
      <c r="E1101" s="27"/>
    </row>
    <row r="1102" spans="1:5" x14ac:dyDescent="0.25">
      <c r="A1102" s="27"/>
      <c r="B1102" s="98"/>
      <c r="C1102" s="27"/>
      <c r="D1102" s="27"/>
      <c r="E1102" s="27"/>
    </row>
    <row r="1103" spans="1:5" x14ac:dyDescent="0.25">
      <c r="A1103" s="27"/>
      <c r="B1103" s="98"/>
      <c r="C1103" s="27"/>
      <c r="D1103" s="27"/>
      <c r="E1103" s="27"/>
    </row>
    <row r="1104" spans="1:5" x14ac:dyDescent="0.25">
      <c r="A1104" s="27"/>
      <c r="B1104" s="98"/>
      <c r="C1104" s="27"/>
      <c r="D1104" s="27"/>
      <c r="E1104" s="27"/>
    </row>
    <row r="1105" spans="1:5" x14ac:dyDescent="0.25">
      <c r="A1105" s="27"/>
      <c r="B1105" s="98"/>
      <c r="C1105" s="27"/>
      <c r="D1105" s="27"/>
      <c r="E1105" s="27"/>
    </row>
    <row r="1106" spans="1:5" x14ac:dyDescent="0.25">
      <c r="A1106" s="27"/>
      <c r="B1106" s="98"/>
      <c r="C1106" s="27"/>
      <c r="D1106" s="27"/>
      <c r="E1106" s="27"/>
    </row>
    <row r="1107" spans="1:5" x14ac:dyDescent="0.25">
      <c r="A1107" s="27"/>
      <c r="B1107" s="98"/>
      <c r="C1107" s="27"/>
      <c r="D1107" s="27"/>
      <c r="E1107" s="27"/>
    </row>
    <row r="1108" spans="1:5" x14ac:dyDescent="0.25">
      <c r="A1108" s="27"/>
      <c r="B1108" s="98"/>
      <c r="C1108" s="27"/>
      <c r="D1108" s="27"/>
      <c r="E1108" s="27"/>
    </row>
    <row r="1109" spans="1:5" x14ac:dyDescent="0.25">
      <c r="A1109" s="27"/>
      <c r="B1109" s="98"/>
      <c r="C1109" s="27"/>
      <c r="D1109" s="27"/>
      <c r="E1109" s="27"/>
    </row>
    <row r="1110" spans="1:5" x14ac:dyDescent="0.25">
      <c r="A1110" s="27"/>
      <c r="B1110" s="98"/>
      <c r="C1110" s="27"/>
      <c r="D1110" s="27"/>
      <c r="E1110" s="27"/>
    </row>
    <row r="1111" spans="1:5" x14ac:dyDescent="0.25">
      <c r="A1111" s="27"/>
      <c r="B1111" s="98"/>
      <c r="C1111" s="27"/>
      <c r="D1111" s="27"/>
      <c r="E1111" s="27"/>
    </row>
    <row r="1112" spans="1:5" x14ac:dyDescent="0.25">
      <c r="A1112" s="27"/>
      <c r="B1112" s="98"/>
      <c r="C1112" s="27"/>
      <c r="D1112" s="27"/>
      <c r="E1112" s="27"/>
    </row>
    <row r="1113" spans="1:5" x14ac:dyDescent="0.25">
      <c r="A1113" s="27"/>
      <c r="B1113" s="98"/>
      <c r="C1113" s="27"/>
      <c r="D1113" s="27"/>
      <c r="E1113" s="27"/>
    </row>
    <row r="1114" spans="1:5" x14ac:dyDescent="0.25">
      <c r="A1114" s="27"/>
      <c r="B1114" s="98"/>
      <c r="C1114" s="27"/>
      <c r="D1114" s="27"/>
      <c r="E1114" s="27"/>
    </row>
    <row r="1115" spans="1:5" x14ac:dyDescent="0.25">
      <c r="A1115" s="27"/>
      <c r="B1115" s="98"/>
      <c r="C1115" s="27"/>
      <c r="D1115" s="27"/>
      <c r="E1115" s="27"/>
    </row>
    <row r="1116" spans="1:5" x14ac:dyDescent="0.25">
      <c r="A1116" s="27"/>
      <c r="B1116" s="98"/>
      <c r="C1116" s="27"/>
      <c r="D1116" s="27"/>
      <c r="E1116" s="27"/>
    </row>
    <row r="1117" spans="1:5" x14ac:dyDescent="0.25">
      <c r="A1117" s="27"/>
      <c r="B1117" s="98"/>
      <c r="C1117" s="27"/>
      <c r="D1117" s="27"/>
      <c r="E1117" s="27"/>
    </row>
    <row r="1118" spans="1:5" x14ac:dyDescent="0.25">
      <c r="A1118" s="27"/>
      <c r="B1118" s="98"/>
      <c r="C1118" s="27"/>
      <c r="D1118" s="27"/>
      <c r="E1118" s="27"/>
    </row>
    <row r="1119" spans="1:5" x14ac:dyDescent="0.25">
      <c r="A1119" s="27"/>
      <c r="B1119" s="98"/>
      <c r="C1119" s="27"/>
      <c r="D1119" s="27"/>
      <c r="E1119" s="27"/>
    </row>
    <row r="1120" spans="1:5" x14ac:dyDescent="0.25">
      <c r="A1120" s="27"/>
      <c r="B1120" s="98"/>
      <c r="C1120" s="27"/>
      <c r="D1120" s="27"/>
      <c r="E1120" s="27"/>
    </row>
    <row r="1121" spans="1:5" x14ac:dyDescent="0.25">
      <c r="A1121" s="27"/>
      <c r="B1121" s="98"/>
      <c r="C1121" s="27"/>
      <c r="D1121" s="27"/>
      <c r="E1121" s="27"/>
    </row>
    <row r="1122" spans="1:5" x14ac:dyDescent="0.25">
      <c r="A1122" s="27"/>
      <c r="B1122" s="98"/>
      <c r="C1122" s="27"/>
      <c r="D1122" s="27"/>
      <c r="E1122" s="27"/>
    </row>
    <row r="1123" spans="1:5" x14ac:dyDescent="0.25">
      <c r="A1123" s="27"/>
      <c r="B1123" s="98"/>
      <c r="C1123" s="27"/>
      <c r="D1123" s="27"/>
      <c r="E1123" s="27"/>
    </row>
    <row r="1124" spans="1:5" x14ac:dyDescent="0.25">
      <c r="A1124" s="27"/>
      <c r="B1124" s="98"/>
      <c r="C1124" s="27"/>
      <c r="D1124" s="27"/>
      <c r="E1124" s="27"/>
    </row>
    <row r="1125" spans="1:5" x14ac:dyDescent="0.25">
      <c r="A1125" s="27"/>
      <c r="B1125" s="98"/>
      <c r="C1125" s="27"/>
      <c r="D1125" s="27"/>
      <c r="E1125" s="27"/>
    </row>
    <row r="1126" spans="1:5" x14ac:dyDescent="0.25">
      <c r="A1126" s="27"/>
      <c r="B1126" s="98"/>
      <c r="C1126" s="27"/>
      <c r="D1126" s="27"/>
      <c r="E1126" s="27"/>
    </row>
    <row r="1127" spans="1:5" x14ac:dyDescent="0.25">
      <c r="A1127" s="27"/>
      <c r="B1127" s="98"/>
      <c r="C1127" s="27"/>
      <c r="D1127" s="27"/>
      <c r="E1127" s="27"/>
    </row>
    <row r="1128" spans="1:5" x14ac:dyDescent="0.25">
      <c r="A1128" s="27"/>
      <c r="B1128" s="98"/>
      <c r="C1128" s="27"/>
      <c r="D1128" s="27"/>
      <c r="E1128" s="27"/>
    </row>
    <row r="1129" spans="1:5" x14ac:dyDescent="0.25">
      <c r="A1129" s="27"/>
      <c r="B1129" s="98"/>
      <c r="C1129" s="27"/>
      <c r="D1129" s="27"/>
      <c r="E1129" s="27"/>
    </row>
    <row r="1130" spans="1:5" x14ac:dyDescent="0.25">
      <c r="A1130" s="27"/>
      <c r="B1130" s="98"/>
      <c r="C1130" s="27"/>
      <c r="D1130" s="27"/>
      <c r="E1130" s="27"/>
    </row>
    <row r="1131" spans="1:5" x14ac:dyDescent="0.25">
      <c r="A1131" s="27"/>
      <c r="B1131" s="98"/>
      <c r="C1131" s="27"/>
      <c r="D1131" s="27"/>
      <c r="E1131" s="27"/>
    </row>
    <row r="1132" spans="1:5" x14ac:dyDescent="0.25">
      <c r="A1132" s="27"/>
      <c r="B1132" s="98"/>
      <c r="C1132" s="27"/>
      <c r="D1132" s="27"/>
      <c r="E1132" s="27"/>
    </row>
    <row r="1133" spans="1:5" x14ac:dyDescent="0.25">
      <c r="A1133" s="27"/>
      <c r="B1133" s="98"/>
      <c r="C1133" s="27"/>
      <c r="D1133" s="27"/>
      <c r="E1133" s="27"/>
    </row>
    <row r="1134" spans="1:5" x14ac:dyDescent="0.25">
      <c r="A1134" s="27"/>
      <c r="B1134" s="98"/>
      <c r="C1134" s="27"/>
      <c r="D1134" s="27"/>
      <c r="E1134" s="27"/>
    </row>
    <row r="1135" spans="1:5" x14ac:dyDescent="0.25">
      <c r="A1135" s="27"/>
      <c r="B1135" s="98"/>
      <c r="C1135" s="27"/>
      <c r="D1135" s="27"/>
      <c r="E1135" s="27"/>
    </row>
    <row r="1136" spans="1:5" x14ac:dyDescent="0.25">
      <c r="A1136" s="27"/>
      <c r="B1136" s="98"/>
      <c r="C1136" s="27"/>
      <c r="D1136" s="27"/>
      <c r="E1136" s="27"/>
    </row>
    <row r="1137" spans="1:5" x14ac:dyDescent="0.25">
      <c r="A1137" s="27"/>
      <c r="B1137" s="98"/>
      <c r="C1137" s="27"/>
      <c r="D1137" s="27"/>
      <c r="E1137" s="27"/>
    </row>
    <row r="1138" spans="1:5" x14ac:dyDescent="0.25">
      <c r="A1138" s="27"/>
      <c r="B1138" s="98"/>
      <c r="C1138" s="27"/>
      <c r="D1138" s="27"/>
      <c r="E1138" s="27"/>
    </row>
    <row r="1139" spans="1:5" x14ac:dyDescent="0.25">
      <c r="A1139" s="27"/>
      <c r="B1139" s="98"/>
      <c r="C1139" s="27"/>
      <c r="D1139" s="27"/>
      <c r="E1139" s="27"/>
    </row>
    <row r="1140" spans="1:5" x14ac:dyDescent="0.25">
      <c r="A1140" s="27"/>
      <c r="B1140" s="98"/>
      <c r="C1140" s="27"/>
      <c r="D1140" s="27"/>
      <c r="E1140" s="27"/>
    </row>
    <row r="1141" spans="1:5" x14ac:dyDescent="0.25">
      <c r="A1141" s="27"/>
      <c r="B1141" s="98"/>
      <c r="C1141" s="27"/>
      <c r="D1141" s="27"/>
      <c r="E1141" s="27"/>
    </row>
    <row r="1142" spans="1:5" x14ac:dyDescent="0.25">
      <c r="A1142" s="27"/>
      <c r="B1142" s="98"/>
      <c r="C1142" s="27"/>
      <c r="D1142" s="27"/>
      <c r="E1142" s="27"/>
    </row>
    <row r="1143" spans="1:5" x14ac:dyDescent="0.25">
      <c r="A1143" s="27"/>
      <c r="B1143" s="98"/>
      <c r="C1143" s="27"/>
      <c r="D1143" s="27"/>
      <c r="E1143" s="27"/>
    </row>
    <row r="1144" spans="1:5" x14ac:dyDescent="0.25">
      <c r="A1144" s="27"/>
      <c r="B1144" s="98"/>
      <c r="C1144" s="27"/>
      <c r="D1144" s="27"/>
      <c r="E1144" s="27"/>
    </row>
    <row r="1145" spans="1:5" x14ac:dyDescent="0.25">
      <c r="A1145" s="27"/>
      <c r="B1145" s="98"/>
      <c r="C1145" s="27"/>
      <c r="D1145" s="27"/>
      <c r="E1145" s="27"/>
    </row>
    <row r="1146" spans="1:5" x14ac:dyDescent="0.25">
      <c r="A1146" s="27"/>
      <c r="B1146" s="98"/>
      <c r="C1146" s="27"/>
      <c r="D1146" s="27"/>
      <c r="E1146" s="27"/>
    </row>
    <row r="1147" spans="1:5" x14ac:dyDescent="0.25">
      <c r="A1147" s="27"/>
      <c r="B1147" s="98"/>
      <c r="C1147" s="27"/>
      <c r="D1147" s="27"/>
      <c r="E1147" s="27"/>
    </row>
    <row r="1148" spans="1:5" x14ac:dyDescent="0.25">
      <c r="A1148" s="27"/>
      <c r="B1148" s="98"/>
      <c r="C1148" s="27"/>
      <c r="D1148" s="27"/>
      <c r="E1148" s="27"/>
    </row>
    <row r="1149" spans="1:5" x14ac:dyDescent="0.25">
      <c r="A1149" s="27"/>
      <c r="B1149" s="98"/>
      <c r="C1149" s="27"/>
      <c r="D1149" s="27"/>
      <c r="E1149" s="27"/>
    </row>
    <row r="1150" spans="1:5" x14ac:dyDescent="0.25">
      <c r="A1150" s="27"/>
      <c r="B1150" s="98"/>
      <c r="C1150" s="27"/>
      <c r="D1150" s="27"/>
      <c r="E1150" s="27"/>
    </row>
    <row r="1151" spans="1:5" x14ac:dyDescent="0.25">
      <c r="A1151" s="27"/>
      <c r="B1151" s="98"/>
      <c r="C1151" s="27"/>
      <c r="D1151" s="27"/>
      <c r="E1151" s="27"/>
    </row>
    <row r="1152" spans="1:5" x14ac:dyDescent="0.25">
      <c r="A1152" s="27"/>
      <c r="B1152" s="98"/>
      <c r="C1152" s="27"/>
      <c r="D1152" s="27"/>
      <c r="E1152" s="27"/>
    </row>
    <row r="1153" spans="1:5" x14ac:dyDescent="0.25">
      <c r="A1153" s="27"/>
      <c r="B1153" s="98"/>
      <c r="C1153" s="27"/>
      <c r="D1153" s="27"/>
      <c r="E1153" s="27"/>
    </row>
    <row r="1154" spans="1:5" x14ac:dyDescent="0.25">
      <c r="A1154" s="27"/>
      <c r="B1154" s="98"/>
      <c r="C1154" s="27"/>
      <c r="D1154" s="27"/>
      <c r="E1154" s="27"/>
    </row>
    <row r="1155" spans="1:5" x14ac:dyDescent="0.25">
      <c r="A1155" s="27"/>
      <c r="B1155" s="98"/>
      <c r="C1155" s="27"/>
      <c r="D1155" s="27"/>
      <c r="E1155" s="27"/>
    </row>
    <row r="1156" spans="1:5" x14ac:dyDescent="0.25">
      <c r="A1156" s="27"/>
      <c r="B1156" s="98"/>
      <c r="C1156" s="27"/>
      <c r="D1156" s="27"/>
      <c r="E1156" s="27"/>
    </row>
    <row r="1157" spans="1:5" x14ac:dyDescent="0.25">
      <c r="A1157" s="27"/>
      <c r="B1157" s="98"/>
      <c r="C1157" s="27"/>
      <c r="D1157" s="27"/>
      <c r="E1157" s="27"/>
    </row>
    <row r="1158" spans="1:5" x14ac:dyDescent="0.25">
      <c r="A1158" s="27"/>
      <c r="B1158" s="98"/>
      <c r="C1158" s="27"/>
      <c r="D1158" s="27"/>
      <c r="E1158" s="27"/>
    </row>
    <row r="1159" spans="1:5" x14ac:dyDescent="0.25">
      <c r="A1159" s="27"/>
      <c r="B1159" s="98"/>
      <c r="C1159" s="27"/>
      <c r="D1159" s="27"/>
      <c r="E1159" s="27"/>
    </row>
    <row r="1160" spans="1:5" x14ac:dyDescent="0.25">
      <c r="A1160" s="27"/>
      <c r="B1160" s="98"/>
      <c r="C1160" s="27"/>
      <c r="D1160" s="27"/>
      <c r="E1160" s="27"/>
    </row>
    <row r="1161" spans="1:5" x14ac:dyDescent="0.25">
      <c r="A1161" s="27"/>
      <c r="B1161" s="98"/>
      <c r="C1161" s="27"/>
      <c r="D1161" s="27"/>
      <c r="E1161" s="27"/>
    </row>
    <row r="1162" spans="1:5" x14ac:dyDescent="0.25">
      <c r="A1162" s="27"/>
      <c r="B1162" s="98"/>
      <c r="C1162" s="27"/>
      <c r="D1162" s="27"/>
      <c r="E1162" s="27"/>
    </row>
    <row r="1163" spans="1:5" x14ac:dyDescent="0.25">
      <c r="A1163" s="27"/>
      <c r="B1163" s="98"/>
      <c r="C1163" s="27"/>
      <c r="D1163" s="27"/>
      <c r="E1163" s="27"/>
    </row>
    <row r="1164" spans="1:5" x14ac:dyDescent="0.25">
      <c r="A1164" s="27"/>
      <c r="B1164" s="98"/>
      <c r="C1164" s="27"/>
      <c r="D1164" s="27"/>
      <c r="E1164" s="27"/>
    </row>
    <row r="1165" spans="1:5" x14ac:dyDescent="0.25">
      <c r="A1165" s="27"/>
      <c r="B1165" s="98"/>
      <c r="C1165" s="27"/>
      <c r="D1165" s="27"/>
      <c r="E1165" s="27"/>
    </row>
    <row r="1166" spans="1:5" x14ac:dyDescent="0.25">
      <c r="A1166" s="27"/>
      <c r="B1166" s="98"/>
      <c r="C1166" s="27"/>
      <c r="D1166" s="27"/>
      <c r="E1166" s="27"/>
    </row>
    <row r="1167" spans="1:5" x14ac:dyDescent="0.25">
      <c r="A1167" s="27"/>
      <c r="B1167" s="98"/>
      <c r="C1167" s="27"/>
      <c r="D1167" s="27"/>
      <c r="E1167" s="27"/>
    </row>
    <row r="1168" spans="1:5" x14ac:dyDescent="0.25">
      <c r="A1168" s="27"/>
      <c r="B1168" s="98"/>
      <c r="C1168" s="27"/>
      <c r="D1168" s="27"/>
      <c r="E1168" s="27"/>
    </row>
    <row r="1169" spans="1:5" x14ac:dyDescent="0.25">
      <c r="A1169" s="27"/>
      <c r="B1169" s="98"/>
      <c r="C1169" s="27"/>
      <c r="D1169" s="27"/>
      <c r="E1169" s="27"/>
    </row>
    <row r="1170" spans="1:5" x14ac:dyDescent="0.25">
      <c r="A1170" s="27"/>
      <c r="B1170" s="98"/>
      <c r="C1170" s="27"/>
      <c r="D1170" s="27"/>
      <c r="E1170" s="27"/>
    </row>
    <row r="1171" spans="1:5" x14ac:dyDescent="0.25">
      <c r="A1171" s="27"/>
      <c r="B1171" s="98"/>
      <c r="C1171" s="27"/>
      <c r="D1171" s="27"/>
      <c r="E1171" s="27"/>
    </row>
    <row r="1172" spans="1:5" x14ac:dyDescent="0.25">
      <c r="A1172" s="27"/>
      <c r="B1172" s="98"/>
      <c r="C1172" s="27"/>
      <c r="D1172" s="27"/>
      <c r="E1172" s="27"/>
    </row>
    <row r="1173" spans="1:5" x14ac:dyDescent="0.25">
      <c r="A1173" s="27"/>
      <c r="B1173" s="98"/>
      <c r="C1173" s="27"/>
      <c r="D1173" s="27"/>
      <c r="E1173" s="27"/>
    </row>
    <row r="1174" spans="1:5" x14ac:dyDescent="0.25">
      <c r="A1174" s="27"/>
      <c r="B1174" s="98"/>
      <c r="C1174" s="27"/>
      <c r="D1174" s="27"/>
      <c r="E1174" s="27"/>
    </row>
    <row r="1175" spans="1:5" x14ac:dyDescent="0.25">
      <c r="A1175" s="27"/>
      <c r="B1175" s="98"/>
      <c r="C1175" s="27"/>
      <c r="D1175" s="27"/>
      <c r="E1175" s="27"/>
    </row>
    <row r="1176" spans="1:5" x14ac:dyDescent="0.25">
      <c r="A1176" s="27"/>
      <c r="B1176" s="98"/>
      <c r="C1176" s="27"/>
      <c r="D1176" s="27"/>
      <c r="E1176" s="27"/>
    </row>
    <row r="1177" spans="1:5" x14ac:dyDescent="0.25">
      <c r="A1177" s="27"/>
      <c r="B1177" s="98"/>
      <c r="C1177" s="27"/>
      <c r="D1177" s="27"/>
      <c r="E1177" s="27"/>
    </row>
    <row r="1178" spans="1:5" x14ac:dyDescent="0.25">
      <c r="A1178" s="27"/>
      <c r="B1178" s="98"/>
      <c r="C1178" s="27"/>
      <c r="D1178" s="27"/>
      <c r="E1178" s="27"/>
    </row>
    <row r="1179" spans="1:5" x14ac:dyDescent="0.25">
      <c r="A1179" s="27"/>
      <c r="B1179" s="98"/>
      <c r="C1179" s="27"/>
      <c r="D1179" s="27"/>
      <c r="E1179" s="27"/>
    </row>
    <row r="1180" spans="1:5" x14ac:dyDescent="0.25">
      <c r="A1180" s="27"/>
      <c r="B1180" s="98"/>
      <c r="C1180" s="27"/>
      <c r="D1180" s="27"/>
      <c r="E1180" s="27"/>
    </row>
    <row r="1181" spans="1:5" x14ac:dyDescent="0.25">
      <c r="A1181" s="27"/>
      <c r="B1181" s="98"/>
      <c r="C1181" s="27"/>
      <c r="D1181" s="27"/>
      <c r="E1181" s="27"/>
    </row>
    <row r="1182" spans="1:5" x14ac:dyDescent="0.25">
      <c r="A1182" s="27"/>
      <c r="B1182" s="98"/>
      <c r="C1182" s="27"/>
      <c r="D1182" s="27"/>
      <c r="E1182" s="27"/>
    </row>
    <row r="1183" spans="1:5" x14ac:dyDescent="0.25">
      <c r="A1183" s="27"/>
      <c r="B1183" s="98"/>
      <c r="C1183" s="27"/>
      <c r="D1183" s="27"/>
      <c r="E1183" s="27"/>
    </row>
    <row r="1184" spans="1:5" x14ac:dyDescent="0.25">
      <c r="A1184" s="27"/>
      <c r="B1184" s="98"/>
      <c r="C1184" s="27"/>
      <c r="D1184" s="27"/>
      <c r="E1184" s="27"/>
    </row>
    <row r="1185" spans="1:5" x14ac:dyDescent="0.25">
      <c r="A1185" s="27"/>
      <c r="B1185" s="98"/>
      <c r="C1185" s="27"/>
      <c r="D1185" s="27"/>
      <c r="E1185" s="27"/>
    </row>
    <row r="1186" spans="1:5" x14ac:dyDescent="0.25">
      <c r="A1186" s="27"/>
      <c r="B1186" s="98"/>
      <c r="C1186" s="27"/>
      <c r="D1186" s="27"/>
      <c r="E1186" s="27"/>
    </row>
    <row r="1187" spans="1:5" x14ac:dyDescent="0.25">
      <c r="A1187" s="27"/>
      <c r="B1187" s="98"/>
      <c r="C1187" s="27"/>
      <c r="D1187" s="27"/>
      <c r="E1187" s="27"/>
    </row>
    <row r="1188" spans="1:5" x14ac:dyDescent="0.25">
      <c r="A1188" s="27"/>
      <c r="B1188" s="98"/>
      <c r="C1188" s="27"/>
      <c r="D1188" s="27"/>
      <c r="E1188" s="27"/>
    </row>
    <row r="1189" spans="1:5" x14ac:dyDescent="0.25">
      <c r="A1189" s="27"/>
      <c r="B1189" s="98"/>
      <c r="C1189" s="27"/>
      <c r="D1189" s="27"/>
      <c r="E1189" s="27"/>
    </row>
    <row r="1190" spans="1:5" x14ac:dyDescent="0.25">
      <c r="A1190" s="27"/>
      <c r="B1190" s="98"/>
      <c r="C1190" s="27"/>
      <c r="D1190" s="27"/>
      <c r="E1190" s="27"/>
    </row>
    <row r="1191" spans="1:5" x14ac:dyDescent="0.25">
      <c r="A1191" s="27"/>
      <c r="B1191" s="98"/>
      <c r="C1191" s="27"/>
      <c r="D1191" s="27"/>
      <c r="E1191" s="27"/>
    </row>
    <row r="1192" spans="1:5" x14ac:dyDescent="0.25">
      <c r="A1192" s="27"/>
      <c r="B1192" s="98"/>
      <c r="C1192" s="27"/>
      <c r="D1192" s="27"/>
      <c r="E1192" s="27"/>
    </row>
    <row r="1193" spans="1:5" x14ac:dyDescent="0.25">
      <c r="A1193" s="27"/>
      <c r="B1193" s="98"/>
      <c r="C1193" s="27"/>
      <c r="D1193" s="27"/>
      <c r="E1193" s="27"/>
    </row>
    <row r="1194" spans="1:5" x14ac:dyDescent="0.25">
      <c r="A1194" s="27"/>
      <c r="B1194" s="98"/>
      <c r="C1194" s="27"/>
      <c r="D1194" s="27"/>
      <c r="E1194" s="27"/>
    </row>
    <row r="1195" spans="1:5" x14ac:dyDescent="0.25">
      <c r="A1195" s="27"/>
      <c r="B1195" s="98"/>
      <c r="C1195" s="27"/>
      <c r="D1195" s="27"/>
      <c r="E1195" s="27"/>
    </row>
    <row r="1196" spans="1:5" x14ac:dyDescent="0.25">
      <c r="A1196" s="27"/>
      <c r="B1196" s="98"/>
      <c r="C1196" s="27"/>
      <c r="D1196" s="27"/>
      <c r="E1196" s="27"/>
    </row>
    <row r="1197" spans="1:5" x14ac:dyDescent="0.25">
      <c r="A1197" s="27"/>
      <c r="B1197" s="98"/>
      <c r="C1197" s="27"/>
      <c r="D1197" s="27"/>
      <c r="E1197" s="27"/>
    </row>
    <row r="1198" spans="1:5" x14ac:dyDescent="0.25">
      <c r="A1198" s="27"/>
      <c r="B1198" s="98"/>
      <c r="C1198" s="27"/>
      <c r="D1198" s="27"/>
      <c r="E1198" s="27"/>
    </row>
    <row r="1199" spans="1:5" x14ac:dyDescent="0.25">
      <c r="A1199" s="27"/>
      <c r="B1199" s="98"/>
      <c r="C1199" s="27"/>
      <c r="D1199" s="27"/>
      <c r="E1199" s="27"/>
    </row>
    <row r="1200" spans="1:5" x14ac:dyDescent="0.25">
      <c r="A1200" s="27"/>
      <c r="B1200" s="98"/>
      <c r="C1200" s="27"/>
      <c r="D1200" s="27"/>
      <c r="E1200" s="27"/>
    </row>
    <row r="1201" spans="1:5" x14ac:dyDescent="0.25">
      <c r="A1201" s="27"/>
      <c r="B1201" s="98"/>
      <c r="C1201" s="27"/>
      <c r="D1201" s="27"/>
      <c r="E1201" s="27"/>
    </row>
    <row r="1202" spans="1:5" x14ac:dyDescent="0.25">
      <c r="A1202" s="27"/>
      <c r="B1202" s="98"/>
      <c r="C1202" s="27"/>
      <c r="D1202" s="27"/>
      <c r="E1202" s="27"/>
    </row>
    <row r="1203" spans="1:5" x14ac:dyDescent="0.25">
      <c r="A1203" s="27"/>
      <c r="B1203" s="98"/>
      <c r="C1203" s="27"/>
      <c r="D1203" s="27"/>
      <c r="E1203" s="27"/>
    </row>
    <row r="1204" spans="1:5" x14ac:dyDescent="0.25">
      <c r="A1204" s="27"/>
      <c r="B1204" s="98"/>
      <c r="C1204" s="27"/>
      <c r="D1204" s="27"/>
      <c r="E1204" s="27"/>
    </row>
    <row r="1205" spans="1:5" x14ac:dyDescent="0.25">
      <c r="A1205" s="27"/>
      <c r="B1205" s="98"/>
      <c r="C1205" s="27"/>
      <c r="D1205" s="27"/>
      <c r="E1205" s="27"/>
    </row>
    <row r="1206" spans="1:5" x14ac:dyDescent="0.25">
      <c r="A1206" s="27"/>
      <c r="B1206" s="98"/>
      <c r="C1206" s="27"/>
      <c r="D1206" s="27"/>
      <c r="E1206" s="27"/>
    </row>
    <row r="1207" spans="1:5" x14ac:dyDescent="0.25">
      <c r="A1207" s="27"/>
      <c r="B1207" s="98"/>
      <c r="C1207" s="27"/>
      <c r="D1207" s="27"/>
      <c r="E1207" s="27"/>
    </row>
    <row r="1208" spans="1:5" x14ac:dyDescent="0.25">
      <c r="A1208" s="27"/>
      <c r="B1208" s="98"/>
      <c r="C1208" s="27"/>
      <c r="D1208" s="27"/>
      <c r="E1208" s="27"/>
    </row>
    <row r="1209" spans="1:5" x14ac:dyDescent="0.25">
      <c r="A1209" s="27"/>
      <c r="B1209" s="98"/>
      <c r="C1209" s="27"/>
      <c r="D1209" s="27"/>
      <c r="E1209" s="27"/>
    </row>
    <row r="1210" spans="1:5" x14ac:dyDescent="0.25">
      <c r="A1210" s="27"/>
      <c r="B1210" s="98"/>
      <c r="C1210" s="27"/>
      <c r="D1210" s="27"/>
      <c r="E1210" s="27"/>
    </row>
    <row r="1211" spans="1:5" x14ac:dyDescent="0.25">
      <c r="A1211" s="27"/>
      <c r="B1211" s="98"/>
      <c r="C1211" s="27"/>
      <c r="D1211" s="27"/>
      <c r="E1211" s="27"/>
    </row>
    <row r="1212" spans="1:5" x14ac:dyDescent="0.25">
      <c r="A1212" s="27"/>
      <c r="B1212" s="98"/>
      <c r="C1212" s="27"/>
      <c r="D1212" s="27"/>
      <c r="E1212" s="27"/>
    </row>
    <row r="1213" spans="1:5" x14ac:dyDescent="0.25">
      <c r="A1213" s="27"/>
      <c r="B1213" s="98"/>
      <c r="C1213" s="27"/>
      <c r="D1213" s="27"/>
      <c r="E1213" s="27"/>
    </row>
    <row r="1214" spans="1:5" x14ac:dyDescent="0.25">
      <c r="A1214" s="27"/>
      <c r="B1214" s="98"/>
      <c r="C1214" s="27"/>
      <c r="D1214" s="27"/>
      <c r="E1214" s="27"/>
    </row>
    <row r="1215" spans="1:5" x14ac:dyDescent="0.25">
      <c r="A1215" s="27"/>
      <c r="B1215" s="98"/>
      <c r="C1215" s="27"/>
      <c r="D1215" s="27"/>
      <c r="E1215" s="27"/>
    </row>
    <row r="1216" spans="1:5" x14ac:dyDescent="0.25">
      <c r="A1216" s="27"/>
      <c r="B1216" s="98"/>
      <c r="C1216" s="27"/>
      <c r="D1216" s="27"/>
      <c r="E1216" s="27"/>
    </row>
    <row r="1217" spans="1:5" x14ac:dyDescent="0.25">
      <c r="A1217" s="27"/>
      <c r="B1217" s="98"/>
      <c r="C1217" s="27"/>
      <c r="D1217" s="27"/>
      <c r="E1217" s="27"/>
    </row>
    <row r="1218" spans="1:5" x14ac:dyDescent="0.25">
      <c r="A1218" s="27"/>
      <c r="B1218" s="98"/>
      <c r="C1218" s="27"/>
      <c r="D1218" s="27"/>
      <c r="E1218" s="27"/>
    </row>
    <row r="1219" spans="1:5" x14ac:dyDescent="0.25">
      <c r="A1219" s="27"/>
      <c r="B1219" s="98"/>
      <c r="C1219" s="27"/>
      <c r="D1219" s="27"/>
      <c r="E1219" s="27"/>
    </row>
    <row r="1220" spans="1:5" x14ac:dyDescent="0.25">
      <c r="A1220" s="27"/>
      <c r="B1220" s="98"/>
      <c r="C1220" s="27"/>
      <c r="D1220" s="27"/>
      <c r="E1220" s="27"/>
    </row>
    <row r="1221" spans="1:5" x14ac:dyDescent="0.25">
      <c r="A1221" s="27"/>
      <c r="B1221" s="98"/>
      <c r="C1221" s="27"/>
      <c r="D1221" s="27"/>
      <c r="E1221" s="27"/>
    </row>
    <row r="1222" spans="1:5" x14ac:dyDescent="0.25">
      <c r="A1222" s="27"/>
      <c r="B1222" s="98"/>
      <c r="C1222" s="27"/>
      <c r="D1222" s="27"/>
      <c r="E1222" s="27"/>
    </row>
    <row r="1223" spans="1:5" x14ac:dyDescent="0.25">
      <c r="A1223" s="27"/>
      <c r="B1223" s="98"/>
      <c r="C1223" s="27"/>
      <c r="D1223" s="27"/>
      <c r="E1223" s="27"/>
    </row>
    <row r="1224" spans="1:5" x14ac:dyDescent="0.25">
      <c r="A1224" s="27"/>
      <c r="B1224" s="98"/>
      <c r="C1224" s="27"/>
      <c r="D1224" s="27"/>
      <c r="E1224" s="27"/>
    </row>
    <row r="1225" spans="1:5" x14ac:dyDescent="0.25">
      <c r="A1225" s="27"/>
      <c r="B1225" s="98"/>
      <c r="C1225" s="27"/>
      <c r="D1225" s="27"/>
      <c r="E1225" s="27"/>
    </row>
    <row r="1226" spans="1:5" x14ac:dyDescent="0.25">
      <c r="A1226" s="27"/>
      <c r="B1226" s="98"/>
      <c r="C1226" s="27"/>
      <c r="D1226" s="27"/>
      <c r="E1226" s="27"/>
    </row>
    <row r="1227" spans="1:5" x14ac:dyDescent="0.25">
      <c r="A1227" s="27"/>
      <c r="B1227" s="98"/>
      <c r="C1227" s="27"/>
      <c r="D1227" s="27"/>
      <c r="E1227" s="27"/>
    </row>
    <row r="1228" spans="1:5" x14ac:dyDescent="0.25">
      <c r="A1228" s="27"/>
      <c r="B1228" s="98"/>
      <c r="C1228" s="27"/>
      <c r="D1228" s="27"/>
      <c r="E1228" s="27"/>
    </row>
    <row r="1229" spans="1:5" x14ac:dyDescent="0.25">
      <c r="A1229" s="27"/>
      <c r="B1229" s="98"/>
      <c r="C1229" s="27"/>
      <c r="D1229" s="27"/>
      <c r="E1229" s="27"/>
    </row>
    <row r="1230" spans="1:5" x14ac:dyDescent="0.25">
      <c r="A1230" s="27"/>
      <c r="B1230" s="98"/>
      <c r="C1230" s="27"/>
      <c r="D1230" s="27"/>
      <c r="E1230" s="27"/>
    </row>
    <row r="1231" spans="1:5" x14ac:dyDescent="0.25">
      <c r="A1231" s="27"/>
      <c r="B1231" s="98"/>
      <c r="C1231" s="27"/>
      <c r="D1231" s="27"/>
      <c r="E1231" s="27"/>
    </row>
    <row r="1232" spans="1:5" x14ac:dyDescent="0.25">
      <c r="A1232" s="27"/>
      <c r="B1232" s="98"/>
      <c r="C1232" s="27"/>
      <c r="D1232" s="27"/>
      <c r="E1232" s="27"/>
    </row>
    <row r="1233" spans="1:5" x14ac:dyDescent="0.25">
      <c r="A1233" s="27"/>
      <c r="B1233" s="98"/>
      <c r="C1233" s="27"/>
      <c r="D1233" s="27"/>
      <c r="E1233" s="27"/>
    </row>
    <row r="1234" spans="1:5" x14ac:dyDescent="0.25">
      <c r="A1234" s="27"/>
      <c r="B1234" s="98"/>
      <c r="C1234" s="27"/>
      <c r="D1234" s="27"/>
      <c r="E1234" s="27"/>
    </row>
    <row r="1235" spans="1:5" x14ac:dyDescent="0.25">
      <c r="A1235" s="27"/>
      <c r="B1235" s="98"/>
      <c r="C1235" s="27"/>
      <c r="D1235" s="27"/>
      <c r="E1235" s="27"/>
    </row>
    <row r="1236" spans="1:5" x14ac:dyDescent="0.25">
      <c r="A1236" s="27"/>
      <c r="B1236" s="98"/>
      <c r="C1236" s="27"/>
      <c r="D1236" s="27"/>
      <c r="E1236" s="27"/>
    </row>
    <row r="1237" spans="1:5" x14ac:dyDescent="0.25">
      <c r="A1237" s="27"/>
      <c r="B1237" s="98"/>
      <c r="C1237" s="27"/>
      <c r="D1237" s="27"/>
      <c r="E1237" s="27"/>
    </row>
    <row r="1238" spans="1:5" x14ac:dyDescent="0.25">
      <c r="A1238" s="27"/>
      <c r="B1238" s="98"/>
      <c r="C1238" s="27"/>
      <c r="D1238" s="27"/>
      <c r="E1238" s="27"/>
    </row>
    <row r="1239" spans="1:5" x14ac:dyDescent="0.25">
      <c r="A1239" s="27"/>
      <c r="B1239" s="98"/>
      <c r="C1239" s="27"/>
      <c r="D1239" s="27"/>
      <c r="E1239" s="27"/>
    </row>
    <row r="1240" spans="1:5" x14ac:dyDescent="0.25">
      <c r="A1240" s="27"/>
      <c r="B1240" s="98"/>
      <c r="C1240" s="27"/>
      <c r="D1240" s="27"/>
      <c r="E1240" s="27"/>
    </row>
    <row r="1241" spans="1:5" x14ac:dyDescent="0.25">
      <c r="A1241" s="27"/>
      <c r="B1241" s="98"/>
      <c r="C1241" s="27"/>
      <c r="D1241" s="27"/>
      <c r="E1241" s="27"/>
    </row>
    <row r="1242" spans="1:5" x14ac:dyDescent="0.25">
      <c r="A1242" s="27"/>
      <c r="B1242" s="98"/>
      <c r="C1242" s="27"/>
      <c r="D1242" s="27"/>
      <c r="E1242" s="27"/>
    </row>
    <row r="1243" spans="1:5" x14ac:dyDescent="0.25">
      <c r="A1243" s="27"/>
      <c r="B1243" s="98"/>
      <c r="C1243" s="27"/>
      <c r="D1243" s="27"/>
      <c r="E1243" s="27"/>
    </row>
    <row r="1244" spans="1:5" x14ac:dyDescent="0.25">
      <c r="A1244" s="27"/>
      <c r="B1244" s="98"/>
      <c r="C1244" s="27"/>
      <c r="D1244" s="27"/>
      <c r="E1244" s="27"/>
    </row>
    <row r="1245" spans="1:5" x14ac:dyDescent="0.25">
      <c r="A1245" s="27"/>
      <c r="B1245" s="98"/>
      <c r="C1245" s="27"/>
      <c r="D1245" s="27"/>
      <c r="E1245" s="27"/>
    </row>
    <row r="1246" spans="1:5" x14ac:dyDescent="0.25">
      <c r="A1246" s="27"/>
      <c r="B1246" s="98"/>
      <c r="C1246" s="27"/>
      <c r="D1246" s="27"/>
      <c r="E1246" s="27"/>
    </row>
    <row r="1247" spans="1:5" x14ac:dyDescent="0.25">
      <c r="A1247" s="27"/>
      <c r="B1247" s="98"/>
      <c r="C1247" s="27"/>
      <c r="D1247" s="27"/>
      <c r="E1247" s="27"/>
    </row>
    <row r="1248" spans="1:5" x14ac:dyDescent="0.25">
      <c r="A1248" s="27"/>
      <c r="B1248" s="98"/>
      <c r="C1248" s="27"/>
      <c r="D1248" s="27"/>
      <c r="E1248" s="27"/>
    </row>
    <row r="1249" spans="1:5" x14ac:dyDescent="0.25">
      <c r="A1249" s="27"/>
      <c r="B1249" s="98"/>
      <c r="C1249" s="27"/>
      <c r="D1249" s="27"/>
      <c r="E1249" s="27"/>
    </row>
    <row r="1250" spans="1:5" x14ac:dyDescent="0.25">
      <c r="A1250" s="27"/>
      <c r="B1250" s="98"/>
      <c r="C1250" s="27"/>
      <c r="D1250" s="27"/>
      <c r="E1250" s="27"/>
    </row>
    <row r="1251" spans="1:5" x14ac:dyDescent="0.25">
      <c r="A1251" s="27"/>
      <c r="B1251" s="98"/>
      <c r="C1251" s="27"/>
      <c r="D1251" s="27"/>
      <c r="E1251" s="27"/>
    </row>
    <row r="1252" spans="1:5" x14ac:dyDescent="0.25">
      <c r="A1252" s="27"/>
      <c r="B1252" s="98"/>
      <c r="C1252" s="27"/>
      <c r="D1252" s="27"/>
      <c r="E1252" s="27"/>
    </row>
    <row r="1253" spans="1:5" x14ac:dyDescent="0.25">
      <c r="A1253" s="27"/>
      <c r="B1253" s="98"/>
      <c r="C1253" s="27"/>
      <c r="D1253" s="27"/>
      <c r="E1253" s="27"/>
    </row>
    <row r="1254" spans="1:5" x14ac:dyDescent="0.25">
      <c r="A1254" s="27"/>
      <c r="B1254" s="98"/>
      <c r="C1254" s="27"/>
      <c r="D1254" s="27"/>
      <c r="E1254" s="27"/>
    </row>
    <row r="1255" spans="1:5" x14ac:dyDescent="0.25">
      <c r="A1255" s="27"/>
      <c r="B1255" s="98"/>
      <c r="C1255" s="27"/>
      <c r="D1255" s="27"/>
      <c r="E1255" s="27"/>
    </row>
    <row r="1256" spans="1:5" x14ac:dyDescent="0.25">
      <c r="A1256" s="27"/>
      <c r="B1256" s="98"/>
      <c r="C1256" s="27"/>
      <c r="D1256" s="27"/>
      <c r="E1256" s="27"/>
    </row>
    <row r="1257" spans="1:5" x14ac:dyDescent="0.25">
      <c r="A1257" s="27"/>
      <c r="B1257" s="98"/>
      <c r="C1257" s="27"/>
      <c r="D1257" s="27"/>
      <c r="E1257" s="27"/>
    </row>
    <row r="1258" spans="1:5" x14ac:dyDescent="0.25">
      <c r="A1258" s="27"/>
      <c r="B1258" s="98"/>
      <c r="C1258" s="27"/>
      <c r="D1258" s="27"/>
      <c r="E1258" s="27"/>
    </row>
    <row r="1259" spans="1:5" x14ac:dyDescent="0.25">
      <c r="A1259" s="27"/>
      <c r="B1259" s="98"/>
      <c r="C1259" s="27"/>
      <c r="D1259" s="27"/>
      <c r="E1259" s="27"/>
    </row>
    <row r="1260" spans="1:5" x14ac:dyDescent="0.25">
      <c r="A1260" s="27"/>
      <c r="B1260" s="98"/>
      <c r="C1260" s="27"/>
      <c r="D1260" s="27"/>
      <c r="E1260" s="27"/>
    </row>
    <row r="1261" spans="1:5" x14ac:dyDescent="0.25">
      <c r="A1261" s="27"/>
      <c r="B1261" s="98"/>
      <c r="C1261" s="27"/>
      <c r="D1261" s="27"/>
      <c r="E1261" s="27"/>
    </row>
    <row r="1262" spans="1:5" x14ac:dyDescent="0.25">
      <c r="A1262" s="27"/>
      <c r="B1262" s="98"/>
      <c r="C1262" s="27"/>
      <c r="D1262" s="27"/>
      <c r="E1262" s="27"/>
    </row>
    <row r="1263" spans="1:5" x14ac:dyDescent="0.25">
      <c r="A1263" s="27"/>
      <c r="B1263" s="98"/>
      <c r="C1263" s="27"/>
      <c r="D1263" s="27"/>
      <c r="E1263" s="27"/>
    </row>
    <row r="1264" spans="1:5" x14ac:dyDescent="0.25">
      <c r="A1264" s="27"/>
      <c r="B1264" s="98"/>
      <c r="C1264" s="27"/>
      <c r="D1264" s="27"/>
      <c r="E1264" s="27"/>
    </row>
    <row r="1265" spans="1:5" x14ac:dyDescent="0.25">
      <c r="A1265" s="27"/>
      <c r="B1265" s="98"/>
      <c r="C1265" s="27"/>
      <c r="D1265" s="27"/>
      <c r="E1265" s="27"/>
    </row>
    <row r="1266" spans="1:5" x14ac:dyDescent="0.25">
      <c r="A1266" s="27"/>
      <c r="B1266" s="98"/>
      <c r="C1266" s="27"/>
      <c r="D1266" s="27"/>
      <c r="E1266" s="27"/>
    </row>
    <row r="1267" spans="1:5" x14ac:dyDescent="0.25">
      <c r="A1267" s="27"/>
      <c r="B1267" s="98"/>
      <c r="C1267" s="27"/>
      <c r="D1267" s="27"/>
      <c r="E1267" s="27"/>
    </row>
    <row r="1268" spans="1:5" x14ac:dyDescent="0.25">
      <c r="A1268" s="27"/>
      <c r="B1268" s="98"/>
      <c r="C1268" s="27"/>
      <c r="D1268" s="27"/>
      <c r="E1268" s="27"/>
    </row>
    <row r="1269" spans="1:5" x14ac:dyDescent="0.25">
      <c r="A1269" s="27"/>
      <c r="B1269" s="98"/>
      <c r="C1269" s="27"/>
      <c r="D1269" s="27"/>
      <c r="E1269" s="27"/>
    </row>
    <row r="1270" spans="1:5" x14ac:dyDescent="0.25">
      <c r="A1270" s="27"/>
      <c r="B1270" s="98"/>
      <c r="C1270" s="27"/>
      <c r="D1270" s="27"/>
      <c r="E1270" s="27"/>
    </row>
    <row r="1271" spans="1:5" x14ac:dyDescent="0.25">
      <c r="A1271" s="27"/>
      <c r="B1271" s="98"/>
      <c r="C1271" s="27"/>
      <c r="D1271" s="27"/>
      <c r="E1271" s="27"/>
    </row>
    <row r="1272" spans="1:5" x14ac:dyDescent="0.25">
      <c r="A1272" s="27"/>
      <c r="B1272" s="98"/>
      <c r="C1272" s="27"/>
      <c r="D1272" s="27"/>
      <c r="E1272" s="27"/>
    </row>
    <row r="1273" spans="1:5" x14ac:dyDescent="0.25">
      <c r="A1273" s="27"/>
      <c r="B1273" s="98"/>
      <c r="C1273" s="27"/>
      <c r="D1273" s="27"/>
      <c r="E1273" s="27"/>
    </row>
    <row r="1274" spans="1:5" x14ac:dyDescent="0.25">
      <c r="A1274" s="27"/>
      <c r="B1274" s="98"/>
      <c r="C1274" s="27"/>
      <c r="D1274" s="27"/>
      <c r="E1274" s="27"/>
    </row>
    <row r="1275" spans="1:5" x14ac:dyDescent="0.25">
      <c r="A1275" s="27"/>
      <c r="B1275" s="98"/>
      <c r="C1275" s="27"/>
      <c r="D1275" s="27"/>
      <c r="E1275" s="27"/>
    </row>
    <row r="1276" spans="1:5" x14ac:dyDescent="0.25">
      <c r="A1276" s="27"/>
      <c r="B1276" s="98"/>
      <c r="C1276" s="27"/>
      <c r="D1276" s="27"/>
      <c r="E1276" s="27"/>
    </row>
    <row r="1277" spans="1:5" x14ac:dyDescent="0.25">
      <c r="A1277" s="27"/>
      <c r="B1277" s="98"/>
      <c r="C1277" s="27"/>
      <c r="D1277" s="27"/>
      <c r="E1277" s="27"/>
    </row>
    <row r="1278" spans="1:5" x14ac:dyDescent="0.25">
      <c r="A1278" s="27"/>
      <c r="B1278" s="98"/>
      <c r="C1278" s="27"/>
      <c r="D1278" s="27"/>
      <c r="E1278" s="27"/>
    </row>
    <row r="1279" spans="1:5" x14ac:dyDescent="0.25">
      <c r="A1279" s="27"/>
      <c r="B1279" s="98"/>
      <c r="C1279" s="27"/>
      <c r="D1279" s="27"/>
      <c r="E1279" s="27"/>
    </row>
    <row r="1280" spans="1:5" x14ac:dyDescent="0.25">
      <c r="A1280" s="27"/>
      <c r="B1280" s="98"/>
      <c r="C1280" s="27"/>
      <c r="D1280" s="27"/>
      <c r="E1280" s="27"/>
    </row>
    <row r="1281" spans="1:5" x14ac:dyDescent="0.25">
      <c r="A1281" s="27"/>
      <c r="B1281" s="98"/>
      <c r="C1281" s="27"/>
      <c r="D1281" s="27"/>
      <c r="E1281" s="27"/>
    </row>
    <row r="1282" spans="1:5" x14ac:dyDescent="0.25">
      <c r="A1282" s="27"/>
      <c r="B1282" s="98"/>
      <c r="C1282" s="27"/>
      <c r="D1282" s="27"/>
      <c r="E1282" s="27"/>
    </row>
    <row r="1283" spans="1:5" x14ac:dyDescent="0.25">
      <c r="A1283" s="27"/>
      <c r="B1283" s="98"/>
      <c r="C1283" s="27"/>
      <c r="D1283" s="27"/>
      <c r="E1283" s="27"/>
    </row>
    <row r="1284" spans="1:5" x14ac:dyDescent="0.25">
      <c r="A1284" s="27"/>
      <c r="B1284" s="98"/>
      <c r="C1284" s="27"/>
      <c r="D1284" s="27"/>
      <c r="E1284" s="27"/>
    </row>
    <row r="1285" spans="1:5" x14ac:dyDescent="0.25">
      <c r="A1285" s="27"/>
      <c r="B1285" s="98"/>
      <c r="C1285" s="27"/>
      <c r="D1285" s="27"/>
      <c r="E1285" s="27"/>
    </row>
    <row r="1286" spans="1:5" x14ac:dyDescent="0.25">
      <c r="A1286" s="27"/>
      <c r="B1286" s="98"/>
      <c r="C1286" s="27"/>
      <c r="D1286" s="27"/>
      <c r="E1286" s="27"/>
    </row>
    <row r="1287" spans="1:5" x14ac:dyDescent="0.25">
      <c r="A1287" s="27"/>
      <c r="B1287" s="98"/>
      <c r="C1287" s="27"/>
      <c r="D1287" s="27"/>
      <c r="E1287" s="27"/>
    </row>
    <row r="1288" spans="1:5" x14ac:dyDescent="0.25">
      <c r="A1288" s="27"/>
      <c r="B1288" s="98"/>
      <c r="C1288" s="27"/>
      <c r="D1288" s="27"/>
      <c r="E1288" s="27"/>
    </row>
    <row r="1289" spans="1:5" x14ac:dyDescent="0.25">
      <c r="A1289" s="27"/>
      <c r="B1289" s="98"/>
      <c r="C1289" s="27"/>
      <c r="D1289" s="27"/>
      <c r="E1289" s="27"/>
    </row>
    <row r="1290" spans="1:5" x14ac:dyDescent="0.25">
      <c r="A1290" s="27"/>
      <c r="B1290" s="98"/>
      <c r="C1290" s="27"/>
      <c r="D1290" s="27"/>
      <c r="E1290" s="27"/>
    </row>
    <row r="1291" spans="1:5" x14ac:dyDescent="0.25">
      <c r="A1291" s="27"/>
      <c r="B1291" s="98"/>
      <c r="C1291" s="27"/>
      <c r="D1291" s="27"/>
      <c r="E1291" s="27"/>
    </row>
    <row r="1292" spans="1:5" x14ac:dyDescent="0.25">
      <c r="A1292" s="27"/>
      <c r="B1292" s="98"/>
      <c r="C1292" s="27"/>
      <c r="D1292" s="27"/>
      <c r="E1292" s="27"/>
    </row>
    <row r="1293" spans="1:5" x14ac:dyDescent="0.25">
      <c r="A1293" s="27"/>
      <c r="B1293" s="98"/>
      <c r="C1293" s="27"/>
      <c r="D1293" s="27"/>
      <c r="E1293" s="27"/>
    </row>
    <row r="1294" spans="1:5" x14ac:dyDescent="0.25">
      <c r="A1294" s="27"/>
      <c r="B1294" s="98"/>
      <c r="C1294" s="27"/>
      <c r="D1294" s="27"/>
      <c r="E1294" s="27"/>
    </row>
    <row r="1295" spans="1:5" x14ac:dyDescent="0.25">
      <c r="A1295" s="27"/>
      <c r="B1295" s="98"/>
      <c r="C1295" s="27"/>
      <c r="D1295" s="27"/>
      <c r="E1295" s="27"/>
    </row>
    <row r="1296" spans="1:5" x14ac:dyDescent="0.25">
      <c r="A1296" s="27"/>
      <c r="B1296" s="98"/>
      <c r="C1296" s="27"/>
      <c r="D1296" s="27"/>
      <c r="E1296" s="27"/>
    </row>
    <row r="1297" spans="1:5" x14ac:dyDescent="0.25">
      <c r="A1297" s="27"/>
      <c r="B1297" s="98"/>
      <c r="C1297" s="27"/>
      <c r="D1297" s="27"/>
      <c r="E1297" s="27"/>
    </row>
    <row r="1298" spans="1:5" x14ac:dyDescent="0.25">
      <c r="A1298" s="27"/>
      <c r="B1298" s="98"/>
      <c r="C1298" s="27"/>
      <c r="D1298" s="27"/>
      <c r="E1298" s="27"/>
    </row>
    <row r="1299" spans="1:5" x14ac:dyDescent="0.25">
      <c r="A1299" s="27"/>
      <c r="B1299" s="98"/>
      <c r="C1299" s="27"/>
      <c r="D1299" s="27"/>
      <c r="E1299" s="27"/>
    </row>
    <row r="1300" spans="1:5" x14ac:dyDescent="0.25">
      <c r="A1300" s="27"/>
      <c r="B1300" s="98"/>
      <c r="C1300" s="27"/>
      <c r="D1300" s="27"/>
      <c r="E1300" s="27"/>
    </row>
    <row r="1301" spans="1:5" x14ac:dyDescent="0.25">
      <c r="A1301" s="27"/>
      <c r="B1301" s="98"/>
      <c r="C1301" s="27"/>
      <c r="D1301" s="27"/>
      <c r="E1301" s="27"/>
    </row>
    <row r="1302" spans="1:5" x14ac:dyDescent="0.25">
      <c r="A1302" s="27"/>
      <c r="B1302" s="98"/>
      <c r="C1302" s="27"/>
      <c r="D1302" s="27"/>
      <c r="E1302" s="27"/>
    </row>
    <row r="1303" spans="1:5" x14ac:dyDescent="0.25">
      <c r="A1303" s="27"/>
      <c r="B1303" s="98"/>
      <c r="C1303" s="27"/>
      <c r="D1303" s="27"/>
      <c r="E1303" s="27"/>
    </row>
    <row r="1304" spans="1:5" x14ac:dyDescent="0.25">
      <c r="A1304" s="27"/>
      <c r="B1304" s="98"/>
      <c r="C1304" s="27"/>
      <c r="D1304" s="27"/>
      <c r="E1304" s="27"/>
    </row>
    <row r="1305" spans="1:5" x14ac:dyDescent="0.25">
      <c r="A1305" s="27"/>
      <c r="B1305" s="98"/>
      <c r="C1305" s="27"/>
      <c r="D1305" s="27"/>
      <c r="E1305" s="27"/>
    </row>
    <row r="1306" spans="1:5" x14ac:dyDescent="0.25">
      <c r="A1306" s="27"/>
      <c r="B1306" s="98"/>
      <c r="C1306" s="27"/>
      <c r="D1306" s="27"/>
      <c r="E1306" s="27"/>
    </row>
    <row r="1307" spans="1:5" x14ac:dyDescent="0.25">
      <c r="A1307" s="27"/>
      <c r="B1307" s="98"/>
      <c r="C1307" s="27"/>
      <c r="D1307" s="27"/>
      <c r="E1307" s="27"/>
    </row>
    <row r="1308" spans="1:5" x14ac:dyDescent="0.25">
      <c r="A1308" s="27"/>
      <c r="B1308" s="98"/>
      <c r="C1308" s="27"/>
      <c r="D1308" s="27"/>
      <c r="E1308" s="27"/>
    </row>
    <row r="1309" spans="1:5" x14ac:dyDescent="0.25">
      <c r="A1309" s="27"/>
      <c r="B1309" s="98"/>
      <c r="C1309" s="27"/>
      <c r="D1309" s="27"/>
      <c r="E1309" s="27"/>
    </row>
    <row r="1310" spans="1:5" x14ac:dyDescent="0.25">
      <c r="A1310" s="27"/>
      <c r="B1310" s="98"/>
      <c r="C1310" s="27"/>
      <c r="D1310" s="27"/>
      <c r="E1310" s="27"/>
    </row>
    <row r="1311" spans="1:5" x14ac:dyDescent="0.25">
      <c r="A1311" s="27"/>
      <c r="B1311" s="98"/>
      <c r="C1311" s="27"/>
      <c r="D1311" s="27"/>
      <c r="E1311" s="27"/>
    </row>
    <row r="1312" spans="1:5" x14ac:dyDescent="0.25">
      <c r="A1312" s="27"/>
      <c r="B1312" s="98"/>
      <c r="C1312" s="27"/>
      <c r="D1312" s="27"/>
      <c r="E1312" s="27"/>
    </row>
    <row r="1313" spans="1:5" x14ac:dyDescent="0.25">
      <c r="A1313" s="27"/>
      <c r="B1313" s="98"/>
      <c r="C1313" s="27"/>
      <c r="D1313" s="27"/>
      <c r="E1313" s="27"/>
    </row>
    <row r="1314" spans="1:5" x14ac:dyDescent="0.25">
      <c r="A1314" s="27"/>
      <c r="B1314" s="98"/>
      <c r="C1314" s="27"/>
      <c r="D1314" s="27"/>
      <c r="E1314" s="27"/>
    </row>
    <row r="1315" spans="1:5" x14ac:dyDescent="0.25">
      <c r="A1315" s="27"/>
      <c r="B1315" s="98"/>
      <c r="C1315" s="27"/>
      <c r="D1315" s="27"/>
      <c r="E1315" s="27"/>
    </row>
    <row r="1316" spans="1:5" x14ac:dyDescent="0.25">
      <c r="A1316" s="27"/>
      <c r="B1316" s="98"/>
      <c r="C1316" s="27"/>
      <c r="D1316" s="27"/>
      <c r="E1316" s="27"/>
    </row>
    <row r="1317" spans="1:5" x14ac:dyDescent="0.25">
      <c r="A1317" s="27"/>
      <c r="B1317" s="98"/>
      <c r="C1317" s="27"/>
      <c r="D1317" s="27"/>
      <c r="E1317" s="27"/>
    </row>
    <row r="1318" spans="1:5" x14ac:dyDescent="0.25">
      <c r="A1318" s="27"/>
      <c r="B1318" s="98"/>
      <c r="C1318" s="27"/>
      <c r="D1318" s="27"/>
      <c r="E1318" s="27"/>
    </row>
    <row r="1319" spans="1:5" x14ac:dyDescent="0.25">
      <c r="A1319" s="27"/>
      <c r="B1319" s="98"/>
      <c r="C1319" s="27"/>
      <c r="D1319" s="27"/>
      <c r="E1319" s="27"/>
    </row>
    <row r="1320" spans="1:5" x14ac:dyDescent="0.25">
      <c r="A1320" s="27"/>
      <c r="B1320" s="98"/>
      <c r="C1320" s="27"/>
      <c r="D1320" s="27"/>
      <c r="E1320" s="27"/>
    </row>
    <row r="1321" spans="1:5" x14ac:dyDescent="0.25">
      <c r="A1321" s="27"/>
      <c r="B1321" s="98"/>
      <c r="C1321" s="27"/>
      <c r="D1321" s="27"/>
      <c r="E1321" s="27"/>
    </row>
    <row r="1322" spans="1:5" x14ac:dyDescent="0.25">
      <c r="A1322" s="27"/>
      <c r="B1322" s="98"/>
      <c r="C1322" s="27"/>
      <c r="D1322" s="27"/>
      <c r="E1322" s="27"/>
    </row>
    <row r="1323" spans="1:5" x14ac:dyDescent="0.25">
      <c r="A1323" s="27"/>
      <c r="B1323" s="98"/>
      <c r="C1323" s="27"/>
      <c r="D1323" s="27"/>
      <c r="E1323" s="27"/>
    </row>
    <row r="1324" spans="1:5" x14ac:dyDescent="0.25">
      <c r="A1324" s="27"/>
      <c r="B1324" s="98"/>
      <c r="C1324" s="27"/>
      <c r="D1324" s="27"/>
      <c r="E1324" s="27"/>
    </row>
    <row r="1325" spans="1:5" x14ac:dyDescent="0.25">
      <c r="A1325" s="27"/>
      <c r="B1325" s="98"/>
      <c r="C1325" s="27"/>
      <c r="D1325" s="27"/>
      <c r="E1325" s="27"/>
    </row>
    <row r="1326" spans="1:5" x14ac:dyDescent="0.25">
      <c r="A1326" s="27"/>
      <c r="B1326" s="98"/>
      <c r="C1326" s="27"/>
      <c r="D1326" s="27"/>
      <c r="E1326" s="27"/>
    </row>
    <row r="1327" spans="1:5" x14ac:dyDescent="0.25">
      <c r="A1327" s="27"/>
      <c r="B1327" s="98"/>
      <c r="C1327" s="27"/>
      <c r="D1327" s="27"/>
      <c r="E1327" s="27"/>
    </row>
    <row r="1328" spans="1:5" x14ac:dyDescent="0.25">
      <c r="A1328" s="27"/>
      <c r="B1328" s="98"/>
      <c r="C1328" s="27"/>
      <c r="D1328" s="27"/>
      <c r="E1328" s="27"/>
    </row>
    <row r="1329" spans="1:5" x14ac:dyDescent="0.25">
      <c r="A1329" s="27"/>
      <c r="B1329" s="98"/>
      <c r="C1329" s="27"/>
      <c r="D1329" s="27"/>
      <c r="E1329" s="27"/>
    </row>
    <row r="1330" spans="1:5" x14ac:dyDescent="0.25">
      <c r="A1330" s="27"/>
      <c r="B1330" s="98"/>
      <c r="C1330" s="27"/>
      <c r="D1330" s="27"/>
      <c r="E1330" s="27"/>
    </row>
    <row r="1331" spans="1:5" x14ac:dyDescent="0.25">
      <c r="A1331" s="27"/>
      <c r="B1331" s="98"/>
      <c r="C1331" s="27"/>
      <c r="D1331" s="27"/>
      <c r="E1331" s="27"/>
    </row>
    <row r="1332" spans="1:5" x14ac:dyDescent="0.25">
      <c r="A1332" s="27"/>
      <c r="B1332" s="98"/>
      <c r="C1332" s="27"/>
      <c r="D1332" s="27"/>
      <c r="E1332" s="27"/>
    </row>
    <row r="1333" spans="1:5" x14ac:dyDescent="0.25">
      <c r="A1333" s="27"/>
      <c r="B1333" s="98"/>
      <c r="C1333" s="27"/>
      <c r="D1333" s="27"/>
      <c r="E1333" s="27"/>
    </row>
    <row r="1334" spans="1:5" x14ac:dyDescent="0.25">
      <c r="A1334" s="27"/>
      <c r="B1334" s="98"/>
      <c r="C1334" s="27"/>
      <c r="D1334" s="27"/>
      <c r="E1334" s="27"/>
    </row>
    <row r="1335" spans="1:5" x14ac:dyDescent="0.25">
      <c r="A1335" s="27"/>
      <c r="B1335" s="98"/>
      <c r="C1335" s="27"/>
      <c r="D1335" s="27"/>
      <c r="E1335" s="27"/>
    </row>
    <row r="1336" spans="1:5" x14ac:dyDescent="0.25">
      <c r="A1336" s="27"/>
      <c r="B1336" s="98"/>
      <c r="C1336" s="27"/>
      <c r="D1336" s="27"/>
      <c r="E1336" s="27"/>
    </row>
    <row r="1337" spans="1:5" x14ac:dyDescent="0.25">
      <c r="A1337" s="27"/>
      <c r="B1337" s="98"/>
      <c r="C1337" s="27"/>
      <c r="D1337" s="27"/>
      <c r="E1337" s="27"/>
    </row>
    <row r="1338" spans="1:5" x14ac:dyDescent="0.25">
      <c r="A1338" s="27"/>
      <c r="B1338" s="98"/>
      <c r="C1338" s="27"/>
      <c r="D1338" s="27"/>
      <c r="E1338" s="27"/>
    </row>
    <row r="1339" spans="1:5" x14ac:dyDescent="0.25">
      <c r="A1339" s="27"/>
      <c r="B1339" s="98"/>
      <c r="C1339" s="27"/>
      <c r="D1339" s="27"/>
      <c r="E1339" s="27"/>
    </row>
    <row r="1340" spans="1:5" x14ac:dyDescent="0.25">
      <c r="A1340" s="27"/>
      <c r="B1340" s="98"/>
      <c r="C1340" s="27"/>
      <c r="D1340" s="27"/>
      <c r="E1340" s="27"/>
    </row>
    <row r="1341" spans="1:5" x14ac:dyDescent="0.25">
      <c r="A1341" s="27"/>
      <c r="B1341" s="98"/>
      <c r="C1341" s="27"/>
      <c r="D1341" s="27"/>
      <c r="E1341" s="27"/>
    </row>
    <row r="1342" spans="1:5" x14ac:dyDescent="0.25">
      <c r="A1342" s="27"/>
      <c r="B1342" s="98"/>
      <c r="C1342" s="27"/>
      <c r="D1342" s="27"/>
      <c r="E1342" s="27"/>
    </row>
    <row r="1343" spans="1:5" x14ac:dyDescent="0.25">
      <c r="A1343" s="27"/>
      <c r="B1343" s="98"/>
      <c r="C1343" s="27"/>
      <c r="D1343" s="27"/>
      <c r="E1343" s="27"/>
    </row>
    <row r="1344" spans="1:5" x14ac:dyDescent="0.25">
      <c r="A1344" s="27"/>
      <c r="B1344" s="98"/>
      <c r="C1344" s="27"/>
      <c r="D1344" s="27"/>
      <c r="E1344" s="27"/>
    </row>
    <row r="1345" spans="1:5" x14ac:dyDescent="0.25">
      <c r="A1345" s="27"/>
      <c r="B1345" s="98"/>
      <c r="C1345" s="27"/>
      <c r="D1345" s="27"/>
      <c r="E1345" s="27"/>
    </row>
    <row r="1346" spans="1:5" x14ac:dyDescent="0.25">
      <c r="A1346" s="27"/>
      <c r="B1346" s="98"/>
      <c r="C1346" s="27"/>
      <c r="D1346" s="27"/>
      <c r="E1346" s="27"/>
    </row>
    <row r="1347" spans="1:5" x14ac:dyDescent="0.25">
      <c r="A1347" s="27"/>
      <c r="B1347" s="98"/>
      <c r="C1347" s="27"/>
      <c r="D1347" s="27"/>
      <c r="E1347" s="27"/>
    </row>
    <row r="1348" spans="1:5" x14ac:dyDescent="0.25">
      <c r="A1348" s="27"/>
      <c r="B1348" s="98"/>
      <c r="C1348" s="27"/>
      <c r="D1348" s="27"/>
      <c r="E1348" s="27"/>
    </row>
    <row r="1349" spans="1:5" x14ac:dyDescent="0.25">
      <c r="A1349" s="27"/>
      <c r="B1349" s="98"/>
      <c r="C1349" s="27"/>
      <c r="D1349" s="27"/>
      <c r="E1349" s="27"/>
    </row>
    <row r="1350" spans="1:5" x14ac:dyDescent="0.25">
      <c r="A1350" s="27"/>
      <c r="B1350" s="98"/>
      <c r="C1350" s="27"/>
      <c r="D1350" s="27"/>
      <c r="E1350" s="27"/>
    </row>
    <row r="1351" spans="1:5" x14ac:dyDescent="0.25">
      <c r="A1351" s="27"/>
      <c r="B1351" s="98"/>
      <c r="C1351" s="27"/>
      <c r="D1351" s="27"/>
      <c r="E1351" s="27"/>
    </row>
    <row r="1352" spans="1:5" x14ac:dyDescent="0.25">
      <c r="A1352" s="27"/>
      <c r="B1352" s="98"/>
      <c r="C1352" s="27"/>
      <c r="D1352" s="27"/>
      <c r="E1352" s="27"/>
    </row>
    <row r="1353" spans="1:5" x14ac:dyDescent="0.25">
      <c r="A1353" s="27"/>
      <c r="B1353" s="98"/>
      <c r="C1353" s="27"/>
      <c r="D1353" s="27"/>
      <c r="E1353" s="27"/>
    </row>
    <row r="1354" spans="1:5" x14ac:dyDescent="0.25">
      <c r="A1354" s="27"/>
      <c r="B1354" s="98"/>
      <c r="C1354" s="27"/>
      <c r="D1354" s="27"/>
      <c r="E1354" s="27"/>
    </row>
    <row r="1355" spans="1:5" x14ac:dyDescent="0.25">
      <c r="A1355" s="27"/>
      <c r="B1355" s="98"/>
      <c r="C1355" s="27"/>
      <c r="D1355" s="27"/>
      <c r="E1355" s="27"/>
    </row>
    <row r="1356" spans="1:5" x14ac:dyDescent="0.25">
      <c r="A1356" s="27"/>
      <c r="B1356" s="98"/>
      <c r="C1356" s="27"/>
      <c r="D1356" s="27"/>
      <c r="E1356" s="27"/>
    </row>
    <row r="1357" spans="1:5" x14ac:dyDescent="0.25">
      <c r="A1357" s="27"/>
      <c r="B1357" s="98"/>
      <c r="C1357" s="27"/>
      <c r="D1357" s="27"/>
      <c r="E1357" s="27"/>
    </row>
    <row r="1358" spans="1:5" x14ac:dyDescent="0.25">
      <c r="A1358" s="27"/>
      <c r="B1358" s="98"/>
      <c r="C1358" s="27"/>
      <c r="D1358" s="27"/>
      <c r="E1358" s="27"/>
    </row>
    <row r="1359" spans="1:5" x14ac:dyDescent="0.25">
      <c r="A1359" s="27"/>
      <c r="B1359" s="98"/>
      <c r="C1359" s="27"/>
      <c r="D1359" s="27"/>
      <c r="E1359" s="27"/>
    </row>
    <row r="1360" spans="1:5" x14ac:dyDescent="0.25">
      <c r="A1360" s="27"/>
      <c r="B1360" s="98"/>
      <c r="C1360" s="27"/>
      <c r="D1360" s="27"/>
      <c r="E1360" s="27"/>
    </row>
    <row r="1361" spans="1:5" x14ac:dyDescent="0.25">
      <c r="A1361" s="27"/>
      <c r="B1361" s="98"/>
      <c r="C1361" s="27"/>
      <c r="D1361" s="27"/>
      <c r="E1361" s="27"/>
    </row>
    <row r="1362" spans="1:5" x14ac:dyDescent="0.25">
      <c r="A1362" s="27"/>
      <c r="B1362" s="98"/>
      <c r="C1362" s="27"/>
      <c r="D1362" s="27"/>
      <c r="E1362" s="27"/>
    </row>
    <row r="1363" spans="1:5" x14ac:dyDescent="0.25">
      <c r="A1363" s="27"/>
      <c r="B1363" s="98"/>
      <c r="C1363" s="27"/>
      <c r="D1363" s="27"/>
      <c r="E1363" s="27"/>
    </row>
    <row r="1364" spans="1:5" x14ac:dyDescent="0.25">
      <c r="A1364" s="27"/>
      <c r="B1364" s="98"/>
      <c r="C1364" s="27"/>
      <c r="D1364" s="27"/>
      <c r="E1364" s="27"/>
    </row>
    <row r="1365" spans="1:5" x14ac:dyDescent="0.25">
      <c r="A1365" s="27"/>
      <c r="B1365" s="98"/>
      <c r="C1365" s="27"/>
      <c r="D1365" s="27"/>
      <c r="E1365" s="27"/>
    </row>
    <row r="1366" spans="1:5" x14ac:dyDescent="0.25">
      <c r="A1366" s="27"/>
      <c r="B1366" s="98"/>
      <c r="C1366" s="27"/>
      <c r="D1366" s="27"/>
      <c r="E1366" s="27"/>
    </row>
    <row r="1367" spans="1:5" x14ac:dyDescent="0.25">
      <c r="A1367" s="27"/>
      <c r="B1367" s="98"/>
      <c r="C1367" s="27"/>
      <c r="D1367" s="27"/>
      <c r="E1367" s="27"/>
    </row>
    <row r="1368" spans="1:5" x14ac:dyDescent="0.25">
      <c r="A1368" s="27"/>
      <c r="B1368" s="98"/>
      <c r="C1368" s="27"/>
      <c r="D1368" s="27"/>
      <c r="E1368" s="27"/>
    </row>
    <row r="1369" spans="1:5" x14ac:dyDescent="0.25">
      <c r="A1369" s="27"/>
      <c r="B1369" s="98"/>
      <c r="C1369" s="27"/>
      <c r="D1369" s="27"/>
      <c r="E1369" s="27"/>
    </row>
    <row r="1370" spans="1:5" x14ac:dyDescent="0.25">
      <c r="A1370" s="27"/>
      <c r="B1370" s="98"/>
      <c r="C1370" s="27"/>
      <c r="D1370" s="27"/>
      <c r="E1370" s="27"/>
    </row>
    <row r="1371" spans="1:5" x14ac:dyDescent="0.25">
      <c r="A1371" s="27"/>
      <c r="B1371" s="98"/>
      <c r="C1371" s="27"/>
      <c r="D1371" s="27"/>
      <c r="E1371" s="27"/>
    </row>
    <row r="1372" spans="1:5" x14ac:dyDescent="0.25">
      <c r="A1372" s="27"/>
      <c r="B1372" s="98"/>
      <c r="C1372" s="27"/>
      <c r="D1372" s="27"/>
      <c r="E1372" s="27"/>
    </row>
    <row r="1373" spans="1:5" x14ac:dyDescent="0.25">
      <c r="A1373" s="27"/>
      <c r="B1373" s="98"/>
      <c r="C1373" s="27"/>
      <c r="D1373" s="27"/>
      <c r="E1373" s="27"/>
    </row>
    <row r="1374" spans="1:5" x14ac:dyDescent="0.25">
      <c r="A1374" s="27"/>
      <c r="B1374" s="98"/>
      <c r="C1374" s="27"/>
      <c r="D1374" s="27"/>
      <c r="E1374" s="27"/>
    </row>
    <row r="1375" spans="1:5" x14ac:dyDescent="0.25">
      <c r="A1375" s="27"/>
      <c r="B1375" s="98"/>
      <c r="C1375" s="27"/>
      <c r="D1375" s="27"/>
      <c r="E1375" s="27"/>
    </row>
    <row r="1376" spans="1:5" x14ac:dyDescent="0.25">
      <c r="A1376" s="27"/>
      <c r="B1376" s="98"/>
      <c r="C1376" s="27"/>
      <c r="D1376" s="27"/>
      <c r="E1376" s="27"/>
    </row>
    <row r="1377" spans="1:5" x14ac:dyDescent="0.25">
      <c r="A1377" s="27"/>
      <c r="B1377" s="98"/>
      <c r="C1377" s="27"/>
      <c r="D1377" s="27"/>
      <c r="E1377" s="27"/>
    </row>
    <row r="1378" spans="1:5" x14ac:dyDescent="0.25">
      <c r="A1378" s="27"/>
      <c r="B1378" s="98"/>
      <c r="C1378" s="27"/>
      <c r="D1378" s="27"/>
      <c r="E1378" s="27"/>
    </row>
    <row r="1379" spans="1:5" x14ac:dyDescent="0.25">
      <c r="A1379" s="27"/>
      <c r="B1379" s="98"/>
      <c r="C1379" s="27"/>
      <c r="D1379" s="27"/>
      <c r="E1379" s="27"/>
    </row>
    <row r="1380" spans="1:5" x14ac:dyDescent="0.25">
      <c r="A1380" s="27"/>
      <c r="B1380" s="98"/>
      <c r="C1380" s="27"/>
      <c r="D1380" s="27"/>
      <c r="E1380" s="27"/>
    </row>
    <row r="1381" spans="1:5" x14ac:dyDescent="0.25">
      <c r="A1381" s="27"/>
      <c r="B1381" s="98"/>
      <c r="C1381" s="27"/>
      <c r="D1381" s="27"/>
      <c r="E1381" s="27"/>
    </row>
    <row r="1382" spans="1:5" x14ac:dyDescent="0.25">
      <c r="A1382" s="27"/>
      <c r="B1382" s="98"/>
      <c r="C1382" s="27"/>
      <c r="D1382" s="27"/>
      <c r="E1382" s="27"/>
    </row>
    <row r="1383" spans="1:5" x14ac:dyDescent="0.25">
      <c r="A1383" s="27"/>
      <c r="B1383" s="98"/>
      <c r="C1383" s="27"/>
      <c r="D1383" s="27"/>
      <c r="E1383" s="27"/>
    </row>
    <row r="1384" spans="1:5" x14ac:dyDescent="0.25">
      <c r="A1384" s="27"/>
      <c r="B1384" s="98"/>
      <c r="C1384" s="27"/>
      <c r="D1384" s="27"/>
      <c r="E1384" s="27"/>
    </row>
    <row r="1385" spans="1:5" x14ac:dyDescent="0.25">
      <c r="A1385" s="27"/>
      <c r="B1385" s="98"/>
      <c r="C1385" s="27"/>
      <c r="D1385" s="27"/>
      <c r="E1385" s="27"/>
    </row>
    <row r="1386" spans="1:5" x14ac:dyDescent="0.25">
      <c r="A1386" s="27"/>
      <c r="B1386" s="98"/>
      <c r="C1386" s="27"/>
      <c r="D1386" s="27"/>
      <c r="E1386" s="27"/>
    </row>
    <row r="1387" spans="1:5" x14ac:dyDescent="0.25">
      <c r="A1387" s="27"/>
      <c r="B1387" s="98"/>
      <c r="C1387" s="27"/>
      <c r="D1387" s="27"/>
      <c r="E1387" s="27"/>
    </row>
    <row r="1388" spans="1:5" x14ac:dyDescent="0.25">
      <c r="A1388" s="27"/>
      <c r="B1388" s="98"/>
      <c r="C1388" s="27"/>
      <c r="D1388" s="27"/>
      <c r="E1388" s="27"/>
    </row>
    <row r="1389" spans="1:5" x14ac:dyDescent="0.25">
      <c r="A1389" s="27"/>
      <c r="B1389" s="98"/>
      <c r="C1389" s="27"/>
      <c r="D1389" s="27"/>
      <c r="E1389" s="27"/>
    </row>
    <row r="1390" spans="1:5" x14ac:dyDescent="0.25">
      <c r="A1390" s="27"/>
      <c r="B1390" s="98"/>
      <c r="C1390" s="27"/>
      <c r="D1390" s="27"/>
      <c r="E1390" s="27"/>
    </row>
    <row r="1391" spans="1:5" x14ac:dyDescent="0.25">
      <c r="A1391" s="27"/>
      <c r="B1391" s="98"/>
      <c r="C1391" s="27"/>
      <c r="D1391" s="27"/>
      <c r="E1391" s="27"/>
    </row>
    <row r="1392" spans="1:5" x14ac:dyDescent="0.25">
      <c r="A1392" s="27"/>
      <c r="B1392" s="98"/>
      <c r="C1392" s="27"/>
      <c r="D1392" s="27"/>
      <c r="E1392" s="27"/>
    </row>
    <row r="1393" spans="1:5" x14ac:dyDescent="0.25">
      <c r="A1393" s="27"/>
      <c r="B1393" s="98"/>
      <c r="C1393" s="27"/>
      <c r="D1393" s="27"/>
      <c r="E1393" s="27"/>
    </row>
    <row r="1394" spans="1:5" x14ac:dyDescent="0.25">
      <c r="A1394" s="27"/>
      <c r="B1394" s="98"/>
      <c r="C1394" s="27"/>
      <c r="D1394" s="27"/>
      <c r="E1394" s="27"/>
    </row>
    <row r="1395" spans="1:5" x14ac:dyDescent="0.25">
      <c r="A1395" s="27"/>
      <c r="B1395" s="98"/>
      <c r="C1395" s="27"/>
      <c r="D1395" s="27"/>
      <c r="E1395" s="27"/>
    </row>
    <row r="1396" spans="1:5" x14ac:dyDescent="0.25">
      <c r="A1396" s="27"/>
      <c r="B1396" s="98"/>
      <c r="C1396" s="27"/>
      <c r="D1396" s="27"/>
      <c r="E1396" s="27"/>
    </row>
    <row r="1397" spans="1:5" x14ac:dyDescent="0.25">
      <c r="A1397" s="27"/>
      <c r="B1397" s="98"/>
      <c r="C1397" s="27"/>
      <c r="D1397" s="27"/>
      <c r="E1397" s="27"/>
    </row>
    <row r="1398" spans="1:5" x14ac:dyDescent="0.25">
      <c r="A1398" s="27"/>
      <c r="B1398" s="98"/>
      <c r="C1398" s="27"/>
      <c r="D1398" s="27"/>
      <c r="E1398" s="27"/>
    </row>
    <row r="1399" spans="1:5" x14ac:dyDescent="0.25">
      <c r="A1399" s="27"/>
      <c r="B1399" s="98"/>
      <c r="C1399" s="27"/>
      <c r="D1399" s="27"/>
      <c r="E1399" s="27"/>
    </row>
    <row r="1400" spans="1:5" x14ac:dyDescent="0.25">
      <c r="A1400" s="27"/>
      <c r="B1400" s="98"/>
      <c r="C1400" s="27"/>
      <c r="D1400" s="27"/>
      <c r="E1400" s="27"/>
    </row>
    <row r="1401" spans="1:5" x14ac:dyDescent="0.25">
      <c r="A1401" s="27"/>
      <c r="B1401" s="98"/>
      <c r="C1401" s="27"/>
      <c r="D1401" s="27"/>
      <c r="E1401" s="27"/>
    </row>
    <row r="1402" spans="1:5" x14ac:dyDescent="0.25">
      <c r="A1402" s="27"/>
      <c r="B1402" s="98"/>
      <c r="C1402" s="27"/>
      <c r="D1402" s="27"/>
      <c r="E1402" s="27"/>
    </row>
    <row r="1403" spans="1:5" x14ac:dyDescent="0.25">
      <c r="A1403" s="27"/>
      <c r="B1403" s="98"/>
      <c r="C1403" s="27"/>
      <c r="D1403" s="27"/>
      <c r="E1403" s="27"/>
    </row>
    <row r="1404" spans="1:5" x14ac:dyDescent="0.25">
      <c r="A1404" s="27"/>
      <c r="B1404" s="98"/>
      <c r="C1404" s="27"/>
      <c r="D1404" s="27"/>
      <c r="E1404" s="27"/>
    </row>
    <row r="1405" spans="1:5" x14ac:dyDescent="0.25">
      <c r="A1405" s="27"/>
      <c r="B1405" s="98"/>
      <c r="C1405" s="27"/>
      <c r="D1405" s="27"/>
      <c r="E1405" s="27"/>
    </row>
    <row r="1406" spans="1:5" x14ac:dyDescent="0.25">
      <c r="A1406" s="27"/>
      <c r="B1406" s="98"/>
      <c r="C1406" s="27"/>
      <c r="D1406" s="27"/>
      <c r="E1406" s="27"/>
    </row>
    <row r="1407" spans="1:5" x14ac:dyDescent="0.25">
      <c r="A1407" s="27"/>
      <c r="B1407" s="98"/>
      <c r="C1407" s="27"/>
      <c r="D1407" s="27"/>
      <c r="E1407" s="27"/>
    </row>
    <row r="1408" spans="1:5" x14ac:dyDescent="0.25">
      <c r="A1408" s="27"/>
      <c r="B1408" s="98"/>
      <c r="C1408" s="27"/>
      <c r="D1408" s="27"/>
      <c r="E1408" s="27"/>
    </row>
    <row r="1409" spans="1:5" x14ac:dyDescent="0.25">
      <c r="A1409" s="27"/>
      <c r="B1409" s="98"/>
      <c r="C1409" s="27"/>
      <c r="D1409" s="27"/>
      <c r="E1409" s="27"/>
    </row>
    <row r="1410" spans="1:5" x14ac:dyDescent="0.25">
      <c r="A1410" s="27"/>
      <c r="B1410" s="98"/>
      <c r="C1410" s="27"/>
      <c r="D1410" s="27"/>
      <c r="E1410" s="27"/>
    </row>
    <row r="1411" spans="1:5" x14ac:dyDescent="0.25">
      <c r="A1411" s="27"/>
      <c r="B1411" s="98"/>
      <c r="C1411" s="27"/>
      <c r="D1411" s="27"/>
      <c r="E1411" s="27"/>
    </row>
    <row r="1412" spans="1:5" x14ac:dyDescent="0.25">
      <c r="A1412" s="27"/>
      <c r="B1412" s="98"/>
      <c r="C1412" s="27"/>
      <c r="D1412" s="27"/>
      <c r="E1412" s="27"/>
    </row>
    <row r="1413" spans="1:5" x14ac:dyDescent="0.25">
      <c r="A1413" s="27"/>
      <c r="B1413" s="98"/>
      <c r="C1413" s="27"/>
      <c r="D1413" s="27"/>
      <c r="E1413" s="27"/>
    </row>
    <row r="1414" spans="1:5" x14ac:dyDescent="0.25">
      <c r="A1414" s="27"/>
      <c r="B1414" s="98"/>
      <c r="C1414" s="27"/>
      <c r="D1414" s="27"/>
      <c r="E1414" s="27"/>
    </row>
    <row r="1415" spans="1:5" x14ac:dyDescent="0.25">
      <c r="A1415" s="27"/>
      <c r="B1415" s="98"/>
      <c r="C1415" s="27"/>
      <c r="D1415" s="27"/>
      <c r="E1415" s="27"/>
    </row>
    <row r="1416" spans="1:5" x14ac:dyDescent="0.25">
      <c r="A1416" s="27"/>
      <c r="B1416" s="98"/>
      <c r="C1416" s="27"/>
      <c r="D1416" s="27"/>
      <c r="E1416" s="27"/>
    </row>
    <row r="1417" spans="1:5" x14ac:dyDescent="0.25">
      <c r="A1417" s="27"/>
      <c r="B1417" s="98"/>
      <c r="C1417" s="27"/>
      <c r="D1417" s="27"/>
      <c r="E1417" s="27"/>
    </row>
    <row r="1418" spans="1:5" x14ac:dyDescent="0.25">
      <c r="A1418" s="27"/>
      <c r="B1418" s="98"/>
      <c r="C1418" s="27"/>
      <c r="D1418" s="27"/>
      <c r="E1418" s="27"/>
    </row>
    <row r="1419" spans="1:5" x14ac:dyDescent="0.25">
      <c r="A1419" s="27"/>
      <c r="B1419" s="98"/>
      <c r="C1419" s="27"/>
      <c r="D1419" s="27"/>
      <c r="E1419" s="27"/>
    </row>
    <row r="1420" spans="1:5" x14ac:dyDescent="0.25">
      <c r="A1420" s="27"/>
      <c r="B1420" s="98"/>
      <c r="C1420" s="27"/>
      <c r="D1420" s="27"/>
      <c r="E1420" s="27"/>
    </row>
    <row r="1421" spans="1:5" x14ac:dyDescent="0.25">
      <c r="A1421" s="27"/>
      <c r="B1421" s="98"/>
      <c r="C1421" s="27"/>
      <c r="D1421" s="27"/>
      <c r="E1421" s="27"/>
    </row>
    <row r="1422" spans="1:5" x14ac:dyDescent="0.25">
      <c r="A1422" s="27"/>
      <c r="B1422" s="98"/>
      <c r="C1422" s="27"/>
      <c r="D1422" s="27"/>
      <c r="E1422" s="27"/>
    </row>
    <row r="1423" spans="1:5" x14ac:dyDescent="0.25">
      <c r="A1423" s="27"/>
      <c r="B1423" s="98"/>
      <c r="C1423" s="27"/>
      <c r="D1423" s="27"/>
      <c r="E1423" s="27"/>
    </row>
    <row r="1424" spans="1:5" x14ac:dyDescent="0.25">
      <c r="A1424" s="27"/>
      <c r="B1424" s="98"/>
      <c r="C1424" s="27"/>
      <c r="D1424" s="27"/>
      <c r="E1424" s="27"/>
    </row>
    <row r="1425" spans="1:5" x14ac:dyDescent="0.25">
      <c r="A1425" s="27"/>
      <c r="B1425" s="98"/>
      <c r="C1425" s="27"/>
      <c r="D1425" s="27"/>
      <c r="E1425" s="27"/>
    </row>
    <row r="1426" spans="1:5" x14ac:dyDescent="0.25">
      <c r="A1426" s="27"/>
      <c r="B1426" s="98"/>
      <c r="C1426" s="27"/>
      <c r="D1426" s="27"/>
      <c r="E1426" s="27"/>
    </row>
    <row r="1427" spans="1:5" x14ac:dyDescent="0.25">
      <c r="A1427" s="27"/>
      <c r="B1427" s="98"/>
      <c r="C1427" s="27"/>
      <c r="D1427" s="27"/>
      <c r="E1427" s="27"/>
    </row>
    <row r="1428" spans="1:5" x14ac:dyDescent="0.25">
      <c r="A1428" s="27"/>
      <c r="B1428" s="98"/>
      <c r="C1428" s="27"/>
      <c r="D1428" s="27"/>
      <c r="E1428" s="27"/>
    </row>
    <row r="1429" spans="1:5" x14ac:dyDescent="0.25">
      <c r="A1429" s="27"/>
      <c r="B1429" s="98"/>
      <c r="C1429" s="27"/>
      <c r="D1429" s="27"/>
      <c r="E1429" s="27"/>
    </row>
    <row r="1430" spans="1:5" x14ac:dyDescent="0.25">
      <c r="A1430" s="27"/>
      <c r="B1430" s="98"/>
      <c r="C1430" s="27"/>
      <c r="D1430" s="27"/>
      <c r="E1430" s="27"/>
    </row>
    <row r="1431" spans="1:5" x14ac:dyDescent="0.25">
      <c r="A1431" s="27"/>
      <c r="B1431" s="98"/>
      <c r="C1431" s="27"/>
      <c r="D1431" s="27"/>
      <c r="E1431" s="27"/>
    </row>
    <row r="1432" spans="1:5" x14ac:dyDescent="0.25">
      <c r="A1432" s="27"/>
      <c r="B1432" s="98"/>
      <c r="C1432" s="27"/>
      <c r="D1432" s="27"/>
      <c r="E1432" s="27"/>
    </row>
    <row r="1433" spans="1:5" x14ac:dyDescent="0.25">
      <c r="A1433" s="27"/>
      <c r="B1433" s="98"/>
      <c r="C1433" s="27"/>
      <c r="D1433" s="27"/>
      <c r="E1433" s="27"/>
    </row>
    <row r="1434" spans="1:5" x14ac:dyDescent="0.25">
      <c r="A1434" s="27"/>
      <c r="B1434" s="98"/>
      <c r="C1434" s="27"/>
      <c r="D1434" s="27"/>
      <c r="E1434" s="27"/>
    </row>
    <row r="1435" spans="1:5" x14ac:dyDescent="0.25">
      <c r="A1435" s="27"/>
      <c r="B1435" s="98"/>
      <c r="C1435" s="27"/>
      <c r="D1435" s="27"/>
      <c r="E1435" s="27"/>
    </row>
    <row r="1436" spans="1:5" x14ac:dyDescent="0.25">
      <c r="A1436" s="27"/>
      <c r="B1436" s="98"/>
      <c r="C1436" s="27"/>
      <c r="D1436" s="27"/>
      <c r="E1436" s="27"/>
    </row>
    <row r="1437" spans="1:5" x14ac:dyDescent="0.25">
      <c r="A1437" s="27"/>
      <c r="B1437" s="98"/>
      <c r="C1437" s="27"/>
      <c r="D1437" s="27"/>
      <c r="E1437" s="27"/>
    </row>
    <row r="1438" spans="1:5" x14ac:dyDescent="0.25">
      <c r="A1438" s="27"/>
      <c r="B1438" s="98"/>
      <c r="C1438" s="27"/>
      <c r="D1438" s="27"/>
      <c r="E1438" s="27"/>
    </row>
    <row r="1439" spans="1:5" x14ac:dyDescent="0.25">
      <c r="A1439" s="27"/>
      <c r="B1439" s="98"/>
      <c r="C1439" s="27"/>
      <c r="D1439" s="27"/>
      <c r="E1439" s="27"/>
    </row>
    <row r="1440" spans="1:5" x14ac:dyDescent="0.25">
      <c r="A1440" s="27"/>
      <c r="B1440" s="98"/>
      <c r="C1440" s="27"/>
      <c r="D1440" s="27"/>
      <c r="E1440" s="27"/>
    </row>
    <row r="1441" spans="1:5" x14ac:dyDescent="0.25">
      <c r="A1441" s="27"/>
      <c r="B1441" s="98"/>
      <c r="C1441" s="27"/>
      <c r="D1441" s="27"/>
      <c r="E1441" s="27"/>
    </row>
    <row r="1442" spans="1:5" x14ac:dyDescent="0.25">
      <c r="A1442" s="27"/>
      <c r="B1442" s="98"/>
      <c r="C1442" s="27"/>
      <c r="D1442" s="27"/>
      <c r="E1442" s="27"/>
    </row>
    <row r="1443" spans="1:5" x14ac:dyDescent="0.25">
      <c r="A1443" s="27"/>
      <c r="B1443" s="98"/>
      <c r="C1443" s="27"/>
      <c r="D1443" s="27"/>
      <c r="E1443" s="27"/>
    </row>
    <row r="1444" spans="1:5" x14ac:dyDescent="0.25">
      <c r="A1444" s="27"/>
      <c r="B1444" s="98"/>
      <c r="C1444" s="27"/>
      <c r="D1444" s="27"/>
      <c r="E1444" s="27"/>
    </row>
    <row r="1445" spans="1:5" x14ac:dyDescent="0.25">
      <c r="A1445" s="27"/>
      <c r="B1445" s="98"/>
      <c r="C1445" s="27"/>
      <c r="D1445" s="27"/>
      <c r="E1445" s="27"/>
    </row>
    <row r="1446" spans="1:5" x14ac:dyDescent="0.25">
      <c r="A1446" s="27"/>
      <c r="B1446" s="98"/>
      <c r="C1446" s="27"/>
      <c r="D1446" s="27"/>
      <c r="E1446" s="27"/>
    </row>
    <row r="1447" spans="1:5" x14ac:dyDescent="0.25">
      <c r="A1447" s="27"/>
      <c r="B1447" s="98"/>
      <c r="C1447" s="27"/>
      <c r="D1447" s="27"/>
      <c r="E1447" s="27"/>
    </row>
    <row r="1448" spans="1:5" x14ac:dyDescent="0.25">
      <c r="A1448" s="27"/>
      <c r="B1448" s="98"/>
      <c r="C1448" s="27"/>
      <c r="D1448" s="27"/>
      <c r="E1448" s="27"/>
    </row>
    <row r="1449" spans="1:5" x14ac:dyDescent="0.25">
      <c r="A1449" s="27"/>
      <c r="B1449" s="98"/>
      <c r="C1449" s="27"/>
      <c r="D1449" s="27"/>
      <c r="E1449" s="27"/>
    </row>
    <row r="1450" spans="1:5" x14ac:dyDescent="0.25">
      <c r="A1450" s="27"/>
      <c r="B1450" s="98"/>
      <c r="C1450" s="27"/>
      <c r="D1450" s="27"/>
      <c r="E1450" s="27"/>
    </row>
    <row r="1451" spans="1:5" x14ac:dyDescent="0.25">
      <c r="A1451" s="27"/>
      <c r="B1451" s="98"/>
      <c r="C1451" s="27"/>
      <c r="D1451" s="27"/>
      <c r="E1451" s="27"/>
    </row>
    <row r="1452" spans="1:5" x14ac:dyDescent="0.25">
      <c r="A1452" s="27"/>
      <c r="B1452" s="98"/>
      <c r="C1452" s="27"/>
      <c r="D1452" s="27"/>
      <c r="E1452" s="27"/>
    </row>
    <row r="1453" spans="1:5" x14ac:dyDescent="0.25">
      <c r="A1453" s="27"/>
      <c r="B1453" s="98"/>
      <c r="C1453" s="27"/>
      <c r="D1453" s="27"/>
      <c r="E1453" s="27"/>
    </row>
    <row r="1454" spans="1:5" x14ac:dyDescent="0.25">
      <c r="A1454" s="27"/>
      <c r="B1454" s="98"/>
      <c r="C1454" s="27"/>
      <c r="D1454" s="27"/>
      <c r="E1454" s="27"/>
    </row>
    <row r="1455" spans="1:5" x14ac:dyDescent="0.25">
      <c r="A1455" s="27"/>
      <c r="B1455" s="98"/>
      <c r="C1455" s="27"/>
      <c r="D1455" s="27"/>
      <c r="E1455" s="27"/>
    </row>
    <row r="1456" spans="1:5" x14ac:dyDescent="0.25">
      <c r="A1456" s="27"/>
      <c r="B1456" s="98"/>
      <c r="C1456" s="27"/>
      <c r="D1456" s="27"/>
      <c r="E1456" s="27"/>
    </row>
    <row r="1457" spans="1:5" x14ac:dyDescent="0.25">
      <c r="A1457" s="27"/>
      <c r="B1457" s="98"/>
      <c r="C1457" s="27"/>
      <c r="D1457" s="27"/>
      <c r="E1457" s="27"/>
    </row>
    <row r="1458" spans="1:5" x14ac:dyDescent="0.25">
      <c r="A1458" s="27"/>
      <c r="B1458" s="98"/>
      <c r="C1458" s="27"/>
      <c r="D1458" s="27"/>
      <c r="E1458" s="27"/>
    </row>
    <row r="1459" spans="1:5" x14ac:dyDescent="0.25">
      <c r="A1459" s="27"/>
      <c r="B1459" s="98"/>
      <c r="C1459" s="27"/>
      <c r="D1459" s="27"/>
      <c r="E1459" s="27"/>
    </row>
    <row r="1460" spans="1:5" x14ac:dyDescent="0.25">
      <c r="A1460" s="27"/>
      <c r="B1460" s="98"/>
      <c r="C1460" s="27"/>
      <c r="D1460" s="27"/>
      <c r="E1460" s="27"/>
    </row>
    <row r="1461" spans="1:5" x14ac:dyDescent="0.25">
      <c r="A1461" s="27"/>
      <c r="B1461" s="98"/>
      <c r="C1461" s="27"/>
      <c r="D1461" s="27"/>
      <c r="E1461" s="27"/>
    </row>
    <row r="1462" spans="1:5" x14ac:dyDescent="0.25">
      <c r="A1462" s="27"/>
      <c r="B1462" s="98"/>
      <c r="C1462" s="27"/>
      <c r="D1462" s="27"/>
      <c r="E1462" s="27"/>
    </row>
    <row r="1463" spans="1:5" x14ac:dyDescent="0.25">
      <c r="A1463" s="27"/>
      <c r="B1463" s="98"/>
      <c r="C1463" s="27"/>
      <c r="D1463" s="27"/>
      <c r="E1463" s="27"/>
    </row>
    <row r="1464" spans="1:5" x14ac:dyDescent="0.25">
      <c r="A1464" s="27"/>
      <c r="B1464" s="98"/>
      <c r="C1464" s="27"/>
      <c r="D1464" s="27"/>
      <c r="E1464" s="27"/>
    </row>
    <row r="1465" spans="1:5" x14ac:dyDescent="0.25">
      <c r="A1465" s="27"/>
      <c r="B1465" s="98"/>
      <c r="C1465" s="27"/>
      <c r="D1465" s="27"/>
      <c r="E1465" s="27"/>
    </row>
    <row r="1466" spans="1:5" x14ac:dyDescent="0.25">
      <c r="A1466" s="27"/>
      <c r="B1466" s="98"/>
      <c r="C1466" s="27"/>
      <c r="D1466" s="27"/>
      <c r="E1466" s="27"/>
    </row>
    <row r="1467" spans="1:5" x14ac:dyDescent="0.25">
      <c r="A1467" s="27"/>
      <c r="B1467" s="98"/>
      <c r="C1467" s="27"/>
      <c r="D1467" s="27"/>
      <c r="E1467" s="27"/>
    </row>
    <row r="1468" spans="1:5" x14ac:dyDescent="0.25">
      <c r="A1468" s="27"/>
      <c r="B1468" s="98"/>
      <c r="C1468" s="27"/>
      <c r="D1468" s="27"/>
      <c r="E1468" s="27"/>
    </row>
    <row r="1469" spans="1:5" x14ac:dyDescent="0.25">
      <c r="A1469" s="27"/>
      <c r="B1469" s="98"/>
      <c r="C1469" s="27"/>
      <c r="D1469" s="27"/>
      <c r="E1469" s="27"/>
    </row>
    <row r="1470" spans="1:5" x14ac:dyDescent="0.25">
      <c r="A1470" s="27"/>
      <c r="B1470" s="98"/>
      <c r="C1470" s="27"/>
      <c r="D1470" s="27"/>
      <c r="E1470" s="27"/>
    </row>
    <row r="1471" spans="1:5" x14ac:dyDescent="0.25">
      <c r="A1471" s="27"/>
      <c r="B1471" s="98"/>
      <c r="C1471" s="27"/>
      <c r="D1471" s="27"/>
      <c r="E1471" s="27"/>
    </row>
    <row r="1472" spans="1:5" x14ac:dyDescent="0.25">
      <c r="A1472" s="27"/>
      <c r="B1472" s="98"/>
      <c r="C1472" s="27"/>
      <c r="D1472" s="27"/>
      <c r="E1472" s="27"/>
    </row>
    <row r="1473" spans="1:5" x14ac:dyDescent="0.25">
      <c r="A1473" s="27"/>
      <c r="B1473" s="98"/>
      <c r="C1473" s="27"/>
      <c r="D1473" s="27"/>
      <c r="E1473" s="27"/>
    </row>
    <row r="1474" spans="1:5" x14ac:dyDescent="0.25">
      <c r="A1474" s="27"/>
      <c r="B1474" s="98"/>
      <c r="C1474" s="27"/>
      <c r="D1474" s="27"/>
      <c r="E1474" s="27"/>
    </row>
    <row r="1475" spans="1:5" x14ac:dyDescent="0.25">
      <c r="A1475" s="27"/>
      <c r="B1475" s="98"/>
      <c r="C1475" s="27"/>
      <c r="D1475" s="27"/>
      <c r="E1475" s="27"/>
    </row>
    <row r="1476" spans="1:5" x14ac:dyDescent="0.25">
      <c r="A1476" s="27"/>
      <c r="B1476" s="98"/>
      <c r="C1476" s="27"/>
      <c r="D1476" s="27"/>
      <c r="E1476" s="27"/>
    </row>
    <row r="1477" spans="1:5" x14ac:dyDescent="0.25">
      <c r="A1477" s="27"/>
      <c r="B1477" s="98"/>
      <c r="C1477" s="27"/>
      <c r="D1477" s="27"/>
      <c r="E1477" s="27"/>
    </row>
    <row r="1478" spans="1:5" x14ac:dyDescent="0.25">
      <c r="A1478" s="27"/>
      <c r="B1478" s="98"/>
      <c r="C1478" s="27"/>
      <c r="D1478" s="27"/>
      <c r="E1478" s="27"/>
    </row>
    <row r="1479" spans="1:5" x14ac:dyDescent="0.25">
      <c r="A1479" s="27"/>
      <c r="B1479" s="98"/>
      <c r="C1479" s="27"/>
      <c r="D1479" s="27"/>
      <c r="E1479" s="27"/>
    </row>
    <row r="1480" spans="1:5" x14ac:dyDescent="0.25">
      <c r="A1480" s="27"/>
      <c r="B1480" s="98"/>
      <c r="C1480" s="27"/>
      <c r="D1480" s="27"/>
      <c r="E1480" s="27"/>
    </row>
    <row r="1481" spans="1:5" x14ac:dyDescent="0.25">
      <c r="A1481" s="27"/>
      <c r="B1481" s="98"/>
      <c r="C1481" s="27"/>
      <c r="D1481" s="27"/>
      <c r="E1481" s="27"/>
    </row>
    <row r="1482" spans="1:5" x14ac:dyDescent="0.25">
      <c r="A1482" s="27"/>
      <c r="B1482" s="98"/>
      <c r="C1482" s="27"/>
      <c r="D1482" s="27"/>
      <c r="E1482" s="27"/>
    </row>
    <row r="1483" spans="1:5" x14ac:dyDescent="0.25">
      <c r="A1483" s="27"/>
      <c r="B1483" s="98"/>
      <c r="C1483" s="27"/>
      <c r="D1483" s="27"/>
      <c r="E1483" s="27"/>
    </row>
    <row r="1484" spans="1:5" x14ac:dyDescent="0.25">
      <c r="A1484" s="27"/>
      <c r="B1484" s="98"/>
      <c r="C1484" s="27"/>
      <c r="D1484" s="27"/>
      <c r="E1484" s="27"/>
    </row>
    <row r="1485" spans="1:5" x14ac:dyDescent="0.25">
      <c r="A1485" s="27"/>
      <c r="B1485" s="98"/>
      <c r="C1485" s="27"/>
      <c r="D1485" s="27"/>
      <c r="E1485" s="27"/>
    </row>
    <row r="1486" spans="1:5" x14ac:dyDescent="0.25">
      <c r="A1486" s="27"/>
      <c r="B1486" s="98"/>
      <c r="C1486" s="27"/>
      <c r="D1486" s="27"/>
      <c r="E1486" s="27"/>
    </row>
    <row r="1487" spans="1:5" x14ac:dyDescent="0.25">
      <c r="A1487" s="27"/>
      <c r="B1487" s="98"/>
      <c r="C1487" s="27"/>
      <c r="D1487" s="27"/>
      <c r="E1487" s="27"/>
    </row>
    <row r="1488" spans="1:5" x14ac:dyDescent="0.25">
      <c r="A1488" s="27"/>
      <c r="B1488" s="98"/>
      <c r="C1488" s="27"/>
      <c r="D1488" s="27"/>
      <c r="E1488" s="27"/>
    </row>
    <row r="1489" spans="1:5" x14ac:dyDescent="0.25">
      <c r="A1489" s="27"/>
      <c r="B1489" s="98"/>
      <c r="C1489" s="27"/>
      <c r="D1489" s="27"/>
      <c r="E1489" s="27"/>
    </row>
    <row r="1490" spans="1:5" x14ac:dyDescent="0.25">
      <c r="A1490" s="27"/>
      <c r="B1490" s="98"/>
      <c r="C1490" s="27"/>
      <c r="D1490" s="27"/>
      <c r="E1490" s="27"/>
    </row>
    <row r="1491" spans="1:5" x14ac:dyDescent="0.25">
      <c r="A1491" s="27"/>
      <c r="B1491" s="98"/>
      <c r="C1491" s="27"/>
      <c r="D1491" s="27"/>
      <c r="E1491" s="27"/>
    </row>
    <row r="1492" spans="1:5" x14ac:dyDescent="0.25">
      <c r="A1492" s="27"/>
      <c r="B1492" s="98"/>
      <c r="C1492" s="27"/>
      <c r="D1492" s="27"/>
      <c r="E1492" s="27"/>
    </row>
    <row r="1493" spans="1:5" x14ac:dyDescent="0.25">
      <c r="A1493" s="27"/>
      <c r="B1493" s="98"/>
      <c r="C1493" s="27"/>
      <c r="D1493" s="27"/>
      <c r="E1493" s="27"/>
    </row>
    <row r="1494" spans="1:5" x14ac:dyDescent="0.25">
      <c r="A1494" s="27"/>
      <c r="B1494" s="98"/>
      <c r="C1494" s="27"/>
      <c r="D1494" s="27"/>
      <c r="E1494" s="27"/>
    </row>
    <row r="1495" spans="1:5" x14ac:dyDescent="0.25">
      <c r="A1495" s="27"/>
      <c r="B1495" s="98"/>
      <c r="C1495" s="27"/>
      <c r="D1495" s="27"/>
      <c r="E1495" s="27"/>
    </row>
    <row r="1496" spans="1:5" x14ac:dyDescent="0.25">
      <c r="A1496" s="27"/>
      <c r="B1496" s="98"/>
      <c r="C1496" s="27"/>
      <c r="D1496" s="27"/>
      <c r="E1496" s="27"/>
    </row>
    <row r="1497" spans="1:5" x14ac:dyDescent="0.25">
      <c r="A1497" s="27"/>
      <c r="B1497" s="98"/>
      <c r="C1497" s="27"/>
      <c r="D1497" s="27"/>
      <c r="E1497" s="27"/>
    </row>
    <row r="1498" spans="1:5" x14ac:dyDescent="0.25">
      <c r="A1498" s="27"/>
      <c r="B1498" s="98"/>
      <c r="C1498" s="27"/>
      <c r="D1498" s="27"/>
      <c r="E1498" s="27"/>
    </row>
    <row r="1499" spans="1:5" x14ac:dyDescent="0.25">
      <c r="A1499" s="27"/>
      <c r="B1499" s="98"/>
      <c r="C1499" s="27"/>
      <c r="D1499" s="27"/>
      <c r="E1499" s="27"/>
    </row>
    <row r="1500" spans="1:5" x14ac:dyDescent="0.25">
      <c r="A1500" s="27"/>
      <c r="B1500" s="98"/>
      <c r="C1500" s="27"/>
      <c r="D1500" s="27"/>
      <c r="E1500" s="27"/>
    </row>
    <row r="1501" spans="1:5" x14ac:dyDescent="0.25">
      <c r="A1501" s="27"/>
      <c r="B1501" s="98"/>
      <c r="C1501" s="27"/>
      <c r="D1501" s="27"/>
      <c r="E1501" s="27"/>
    </row>
    <row r="1502" spans="1:5" x14ac:dyDescent="0.25">
      <c r="A1502" s="27"/>
      <c r="B1502" s="98"/>
      <c r="C1502" s="27"/>
      <c r="D1502" s="27"/>
      <c r="E1502" s="27"/>
    </row>
    <row r="1503" spans="1:5" x14ac:dyDescent="0.25">
      <c r="A1503" s="27"/>
      <c r="B1503" s="98"/>
      <c r="C1503" s="27"/>
      <c r="D1503" s="27"/>
      <c r="E1503" s="27"/>
    </row>
    <row r="1504" spans="1:5" x14ac:dyDescent="0.25">
      <c r="A1504" s="27"/>
      <c r="B1504" s="98"/>
      <c r="C1504" s="27"/>
      <c r="D1504" s="27"/>
      <c r="E1504" s="27"/>
    </row>
    <row r="1505" spans="1:5" x14ac:dyDescent="0.25">
      <c r="A1505" s="27"/>
      <c r="B1505" s="98"/>
      <c r="C1505" s="27"/>
      <c r="D1505" s="27"/>
      <c r="E1505" s="27"/>
    </row>
    <row r="1506" spans="1:5" x14ac:dyDescent="0.25">
      <c r="A1506" s="27"/>
      <c r="B1506" s="98"/>
      <c r="C1506" s="27"/>
      <c r="D1506" s="27"/>
      <c r="E1506" s="27"/>
    </row>
    <row r="1507" spans="1:5" x14ac:dyDescent="0.25">
      <c r="A1507" s="27"/>
      <c r="B1507" s="98"/>
      <c r="C1507" s="27"/>
      <c r="D1507" s="27"/>
      <c r="E1507" s="27"/>
    </row>
    <row r="1508" spans="1:5" x14ac:dyDescent="0.25">
      <c r="A1508" s="27"/>
      <c r="B1508" s="98"/>
      <c r="C1508" s="27"/>
      <c r="D1508" s="27"/>
      <c r="E1508" s="27"/>
    </row>
    <row r="1509" spans="1:5" x14ac:dyDescent="0.25">
      <c r="A1509" s="27"/>
      <c r="B1509" s="98"/>
      <c r="C1509" s="27"/>
      <c r="D1509" s="27"/>
      <c r="E1509" s="27"/>
    </row>
    <row r="1510" spans="1:5" x14ac:dyDescent="0.25">
      <c r="A1510" s="27"/>
      <c r="B1510" s="98"/>
      <c r="C1510" s="27"/>
      <c r="D1510" s="27"/>
      <c r="E1510" s="27"/>
    </row>
    <row r="1511" spans="1:5" x14ac:dyDescent="0.25">
      <c r="A1511" s="27"/>
      <c r="B1511" s="98"/>
      <c r="C1511" s="27"/>
      <c r="D1511" s="27"/>
      <c r="E1511" s="27"/>
    </row>
    <row r="1512" spans="1:5" x14ac:dyDescent="0.25">
      <c r="A1512" s="27"/>
      <c r="B1512" s="98"/>
      <c r="C1512" s="27"/>
      <c r="D1512" s="27"/>
      <c r="E1512" s="27"/>
    </row>
    <row r="1513" spans="1:5" x14ac:dyDescent="0.25">
      <c r="A1513" s="27"/>
      <c r="B1513" s="98"/>
      <c r="C1513" s="27"/>
      <c r="D1513" s="27"/>
      <c r="E1513" s="27"/>
    </row>
    <row r="1514" spans="1:5" x14ac:dyDescent="0.25">
      <c r="A1514" s="27"/>
      <c r="B1514" s="98"/>
      <c r="C1514" s="27"/>
      <c r="D1514" s="27"/>
      <c r="E1514" s="27"/>
    </row>
    <row r="1515" spans="1:5" x14ac:dyDescent="0.25">
      <c r="A1515" s="27"/>
      <c r="B1515" s="98"/>
      <c r="C1515" s="27"/>
      <c r="D1515" s="27"/>
      <c r="E1515" s="27"/>
    </row>
    <row r="1516" spans="1:5" x14ac:dyDescent="0.25">
      <c r="A1516" s="27"/>
      <c r="B1516" s="98"/>
      <c r="C1516" s="27"/>
      <c r="D1516" s="27"/>
      <c r="E1516" s="27"/>
    </row>
    <row r="1517" spans="1:5" x14ac:dyDescent="0.25">
      <c r="A1517" s="27"/>
      <c r="B1517" s="98"/>
      <c r="C1517" s="27"/>
      <c r="D1517" s="27"/>
      <c r="E1517" s="27"/>
    </row>
    <row r="1518" spans="1:5" x14ac:dyDescent="0.25">
      <c r="A1518" s="27"/>
      <c r="B1518" s="98"/>
      <c r="C1518" s="27"/>
      <c r="D1518" s="27"/>
      <c r="E1518" s="27"/>
    </row>
    <row r="1519" spans="1:5" x14ac:dyDescent="0.25">
      <c r="A1519" s="27"/>
      <c r="B1519" s="98"/>
      <c r="C1519" s="27"/>
      <c r="D1519" s="27"/>
      <c r="E1519" s="27"/>
    </row>
    <row r="1520" spans="1:5" x14ac:dyDescent="0.25">
      <c r="A1520" s="27"/>
      <c r="B1520" s="98"/>
      <c r="C1520" s="27"/>
      <c r="D1520" s="27"/>
      <c r="E1520" s="27"/>
    </row>
    <row r="1521" spans="1:5" x14ac:dyDescent="0.25">
      <c r="A1521" s="27"/>
      <c r="B1521" s="98"/>
      <c r="C1521" s="27"/>
      <c r="D1521" s="27"/>
      <c r="E1521" s="27"/>
    </row>
    <row r="1522" spans="1:5" x14ac:dyDescent="0.25">
      <c r="A1522" s="27"/>
      <c r="B1522" s="98"/>
      <c r="C1522" s="27"/>
      <c r="D1522" s="27"/>
      <c r="E1522" s="27"/>
    </row>
    <row r="1523" spans="1:5" x14ac:dyDescent="0.25">
      <c r="A1523" s="27"/>
      <c r="B1523" s="98"/>
      <c r="C1523" s="27"/>
      <c r="D1523" s="27"/>
      <c r="E1523" s="27"/>
    </row>
    <row r="1524" spans="1:5" x14ac:dyDescent="0.25">
      <c r="A1524" s="27"/>
      <c r="B1524" s="98"/>
      <c r="C1524" s="27"/>
      <c r="D1524" s="27"/>
      <c r="E1524" s="27"/>
    </row>
    <row r="1525" spans="1:5" x14ac:dyDescent="0.25">
      <c r="A1525" s="27"/>
      <c r="B1525" s="98"/>
      <c r="C1525" s="27"/>
      <c r="D1525" s="27"/>
      <c r="E1525" s="27"/>
    </row>
    <row r="1526" spans="1:5" x14ac:dyDescent="0.25">
      <c r="A1526" s="27"/>
      <c r="B1526" s="98"/>
      <c r="C1526" s="27"/>
      <c r="D1526" s="27"/>
      <c r="E1526" s="27"/>
    </row>
    <row r="1527" spans="1:5" x14ac:dyDescent="0.25">
      <c r="A1527" s="27"/>
      <c r="B1527" s="98"/>
      <c r="C1527" s="27"/>
      <c r="D1527" s="27"/>
      <c r="E1527" s="27"/>
    </row>
    <row r="1528" spans="1:5" x14ac:dyDescent="0.25">
      <c r="A1528" s="27"/>
      <c r="B1528" s="98"/>
      <c r="C1528" s="27"/>
      <c r="D1528" s="27"/>
      <c r="E1528" s="27"/>
    </row>
    <row r="1529" spans="1:5" x14ac:dyDescent="0.25">
      <c r="A1529" s="27"/>
      <c r="B1529" s="98"/>
      <c r="C1529" s="27"/>
      <c r="D1529" s="27"/>
      <c r="E1529" s="27"/>
    </row>
    <row r="1530" spans="1:5" x14ac:dyDescent="0.25">
      <c r="A1530" s="27"/>
      <c r="B1530" s="98"/>
      <c r="C1530" s="27"/>
      <c r="D1530" s="27"/>
      <c r="E1530" s="27"/>
    </row>
    <row r="1531" spans="1:5" x14ac:dyDescent="0.25">
      <c r="A1531" s="27"/>
      <c r="B1531" s="98"/>
      <c r="C1531" s="27"/>
      <c r="D1531" s="27"/>
      <c r="E1531" s="27"/>
    </row>
    <row r="1532" spans="1:5" x14ac:dyDescent="0.25">
      <c r="A1532" s="27"/>
      <c r="B1532" s="98"/>
      <c r="C1532" s="27"/>
      <c r="D1532" s="27"/>
      <c r="E1532" s="27"/>
    </row>
    <row r="1533" spans="1:5" x14ac:dyDescent="0.25">
      <c r="A1533" s="27"/>
      <c r="B1533" s="98"/>
      <c r="C1533" s="27"/>
      <c r="D1533" s="27"/>
      <c r="E1533" s="27"/>
    </row>
    <row r="1534" spans="1:5" x14ac:dyDescent="0.25">
      <c r="A1534" s="27"/>
      <c r="B1534" s="98"/>
      <c r="C1534" s="27"/>
      <c r="D1534" s="27"/>
      <c r="E1534" s="27"/>
    </row>
    <row r="1535" spans="1:5" x14ac:dyDescent="0.25">
      <c r="A1535" s="27"/>
      <c r="B1535" s="98"/>
      <c r="C1535" s="27"/>
      <c r="D1535" s="27"/>
      <c r="E1535" s="27"/>
    </row>
    <row r="1536" spans="1:5" x14ac:dyDescent="0.25">
      <c r="A1536" s="27"/>
      <c r="B1536" s="98"/>
      <c r="C1536" s="27"/>
      <c r="D1536" s="27"/>
      <c r="E1536" s="27"/>
    </row>
    <row r="1537" spans="1:5" x14ac:dyDescent="0.25">
      <c r="A1537" s="27"/>
      <c r="B1537" s="98"/>
      <c r="C1537" s="27"/>
      <c r="D1537" s="27"/>
      <c r="E1537" s="27"/>
    </row>
    <row r="1538" spans="1:5" x14ac:dyDescent="0.25">
      <c r="A1538" s="27"/>
      <c r="B1538" s="98"/>
      <c r="C1538" s="27"/>
      <c r="D1538" s="27"/>
      <c r="E1538" s="27"/>
    </row>
    <row r="1539" spans="1:5" x14ac:dyDescent="0.25">
      <c r="A1539" s="27"/>
      <c r="B1539" s="98"/>
      <c r="C1539" s="27"/>
      <c r="D1539" s="27"/>
      <c r="E1539" s="27"/>
    </row>
    <row r="1540" spans="1:5" x14ac:dyDescent="0.25">
      <c r="A1540" s="27"/>
      <c r="B1540" s="98"/>
      <c r="C1540" s="27"/>
      <c r="D1540" s="27"/>
      <c r="E1540" s="27"/>
    </row>
    <row r="1541" spans="1:5" x14ac:dyDescent="0.25">
      <c r="A1541" s="27"/>
      <c r="B1541" s="98"/>
      <c r="C1541" s="27"/>
      <c r="D1541" s="27"/>
      <c r="E1541" s="27"/>
    </row>
    <row r="1542" spans="1:5" x14ac:dyDescent="0.25">
      <c r="A1542" s="27"/>
      <c r="B1542" s="98"/>
      <c r="C1542" s="27"/>
      <c r="D1542" s="27"/>
      <c r="E1542" s="27"/>
    </row>
    <row r="1543" spans="1:5" x14ac:dyDescent="0.25">
      <c r="A1543" s="27"/>
      <c r="B1543" s="98"/>
      <c r="C1543" s="27"/>
      <c r="D1543" s="27"/>
      <c r="E1543" s="27"/>
    </row>
    <row r="1544" spans="1:5" x14ac:dyDescent="0.25">
      <c r="A1544" s="27"/>
      <c r="B1544" s="98"/>
      <c r="C1544" s="27"/>
      <c r="D1544" s="27"/>
      <c r="E1544" s="27"/>
    </row>
    <row r="1545" spans="1:5" x14ac:dyDescent="0.25">
      <c r="A1545" s="27"/>
      <c r="B1545" s="98"/>
      <c r="C1545" s="27"/>
      <c r="D1545" s="27"/>
      <c r="E1545" s="27"/>
    </row>
    <row r="1546" spans="1:5" x14ac:dyDescent="0.25">
      <c r="A1546" s="27"/>
      <c r="B1546" s="98"/>
      <c r="C1546" s="27"/>
      <c r="D1546" s="27"/>
      <c r="E1546" s="27"/>
    </row>
    <row r="1547" spans="1:5" x14ac:dyDescent="0.25">
      <c r="A1547" s="27"/>
      <c r="B1547" s="98"/>
      <c r="C1547" s="27"/>
      <c r="D1547" s="27"/>
      <c r="E1547" s="27"/>
    </row>
    <row r="1548" spans="1:5" x14ac:dyDescent="0.25">
      <c r="A1548" s="27"/>
      <c r="B1548" s="98"/>
      <c r="C1548" s="27"/>
      <c r="D1548" s="27"/>
      <c r="E1548" s="27"/>
    </row>
    <row r="1549" spans="1:5" x14ac:dyDescent="0.25">
      <c r="A1549" s="27"/>
      <c r="B1549" s="98"/>
      <c r="C1549" s="27"/>
      <c r="D1549" s="27"/>
      <c r="E1549" s="27"/>
    </row>
    <row r="1550" spans="1:5" x14ac:dyDescent="0.25">
      <c r="A1550" s="27"/>
      <c r="B1550" s="98"/>
      <c r="C1550" s="27"/>
      <c r="D1550" s="27"/>
      <c r="E1550" s="27"/>
    </row>
    <row r="1551" spans="1:5" x14ac:dyDescent="0.25">
      <c r="A1551" s="27"/>
      <c r="B1551" s="98"/>
      <c r="C1551" s="27"/>
      <c r="D1551" s="27"/>
      <c r="E1551" s="27"/>
    </row>
    <row r="1552" spans="1:5" x14ac:dyDescent="0.25">
      <c r="A1552" s="27"/>
      <c r="B1552" s="98"/>
      <c r="C1552" s="27"/>
      <c r="D1552" s="27"/>
      <c r="E1552" s="27"/>
    </row>
    <row r="1553" spans="1:5" x14ac:dyDescent="0.25">
      <c r="A1553" s="27"/>
      <c r="B1553" s="98"/>
      <c r="C1553" s="27"/>
      <c r="D1553" s="27"/>
      <c r="E1553" s="27"/>
    </row>
    <row r="1554" spans="1:5" x14ac:dyDescent="0.25">
      <c r="A1554" s="27"/>
      <c r="B1554" s="98"/>
      <c r="C1554" s="27"/>
      <c r="D1554" s="27"/>
      <c r="E1554" s="27"/>
    </row>
    <row r="1555" spans="1:5" x14ac:dyDescent="0.25">
      <c r="A1555" s="27"/>
      <c r="B1555" s="98"/>
      <c r="C1555" s="27"/>
      <c r="D1555" s="27"/>
      <c r="E1555" s="27"/>
    </row>
    <row r="1556" spans="1:5" x14ac:dyDescent="0.25">
      <c r="A1556" s="27"/>
      <c r="B1556" s="98"/>
      <c r="C1556" s="27"/>
      <c r="D1556" s="27"/>
      <c r="E1556" s="27"/>
    </row>
    <row r="1557" spans="1:5" x14ac:dyDescent="0.25">
      <c r="A1557" s="27"/>
      <c r="B1557" s="98"/>
      <c r="C1557" s="27"/>
      <c r="D1557" s="27"/>
      <c r="E1557" s="27"/>
    </row>
    <row r="1558" spans="1:5" x14ac:dyDescent="0.25">
      <c r="A1558" s="27"/>
      <c r="B1558" s="98"/>
      <c r="C1558" s="27"/>
      <c r="D1558" s="27"/>
      <c r="E1558" s="27"/>
    </row>
    <row r="1559" spans="1:5" x14ac:dyDescent="0.25">
      <c r="A1559" s="27"/>
      <c r="B1559" s="98"/>
      <c r="C1559" s="27"/>
      <c r="D1559" s="27"/>
      <c r="E1559" s="27"/>
    </row>
    <row r="1560" spans="1:5" x14ac:dyDescent="0.25">
      <c r="A1560" s="27"/>
      <c r="B1560" s="98"/>
      <c r="C1560" s="27"/>
      <c r="D1560" s="27"/>
      <c r="E1560" s="27"/>
    </row>
    <row r="1561" spans="1:5" x14ac:dyDescent="0.25">
      <c r="A1561" s="27"/>
      <c r="B1561" s="98"/>
      <c r="C1561" s="27"/>
      <c r="D1561" s="27"/>
      <c r="E1561" s="27"/>
    </row>
    <row r="1562" spans="1:5" x14ac:dyDescent="0.25">
      <c r="A1562" s="27"/>
      <c r="B1562" s="98"/>
      <c r="C1562" s="27"/>
      <c r="D1562" s="27"/>
      <c r="E1562" s="27"/>
    </row>
    <row r="1563" spans="1:5" x14ac:dyDescent="0.25">
      <c r="A1563" s="27"/>
      <c r="B1563" s="98"/>
      <c r="C1563" s="27"/>
      <c r="D1563" s="27"/>
      <c r="E1563" s="27"/>
    </row>
    <row r="1564" spans="1:5" x14ac:dyDescent="0.25">
      <c r="A1564" s="27"/>
      <c r="B1564" s="98"/>
      <c r="C1564" s="27"/>
      <c r="D1564" s="27"/>
      <c r="E1564" s="27"/>
    </row>
    <row r="1565" spans="1:5" x14ac:dyDescent="0.25">
      <c r="A1565" s="27"/>
      <c r="B1565" s="98"/>
      <c r="C1565" s="27"/>
      <c r="D1565" s="27"/>
      <c r="E1565" s="27"/>
    </row>
    <row r="1566" spans="1:5" x14ac:dyDescent="0.25">
      <c r="A1566" s="27"/>
      <c r="B1566" s="98"/>
      <c r="C1566" s="27"/>
      <c r="D1566" s="27"/>
      <c r="E1566" s="27"/>
    </row>
    <row r="1567" spans="1:5" x14ac:dyDescent="0.25">
      <c r="A1567" s="27"/>
      <c r="B1567" s="98"/>
      <c r="C1567" s="27"/>
      <c r="D1567" s="27"/>
      <c r="E1567" s="27"/>
    </row>
    <row r="1568" spans="1:5" x14ac:dyDescent="0.25">
      <c r="A1568" s="27"/>
      <c r="B1568" s="98"/>
      <c r="C1568" s="27"/>
      <c r="D1568" s="27"/>
      <c r="E1568" s="27"/>
    </row>
    <row r="1569" spans="1:5" x14ac:dyDescent="0.25">
      <c r="A1569" s="27"/>
      <c r="B1569" s="98"/>
      <c r="C1569" s="27"/>
      <c r="D1569" s="27"/>
      <c r="E1569" s="27"/>
    </row>
    <row r="1570" spans="1:5" x14ac:dyDescent="0.25">
      <c r="A1570" s="27"/>
      <c r="B1570" s="98"/>
      <c r="C1570" s="27"/>
      <c r="D1570" s="27"/>
      <c r="E1570" s="27"/>
    </row>
    <row r="1571" spans="1:5" x14ac:dyDescent="0.25">
      <c r="A1571" s="27"/>
      <c r="B1571" s="98"/>
      <c r="C1571" s="27"/>
      <c r="D1571" s="27"/>
      <c r="E1571" s="27"/>
    </row>
    <row r="1572" spans="1:5" x14ac:dyDescent="0.25">
      <c r="A1572" s="27"/>
      <c r="B1572" s="98"/>
      <c r="C1572" s="27"/>
      <c r="D1572" s="27"/>
      <c r="E1572" s="27"/>
    </row>
    <row r="1573" spans="1:5" x14ac:dyDescent="0.25">
      <c r="A1573" s="27"/>
      <c r="B1573" s="98"/>
      <c r="C1573" s="27"/>
      <c r="D1573" s="27"/>
      <c r="E1573" s="27"/>
    </row>
    <row r="1574" spans="1:5" x14ac:dyDescent="0.25">
      <c r="A1574" s="27"/>
      <c r="B1574" s="98"/>
      <c r="C1574" s="27"/>
      <c r="D1574" s="27"/>
      <c r="E1574" s="27"/>
    </row>
    <row r="1575" spans="1:5" x14ac:dyDescent="0.25">
      <c r="A1575" s="27"/>
      <c r="B1575" s="98"/>
      <c r="C1575" s="27"/>
      <c r="D1575" s="27"/>
      <c r="E1575" s="27"/>
    </row>
    <row r="1576" spans="1:5" x14ac:dyDescent="0.25">
      <c r="A1576" s="27"/>
      <c r="B1576" s="98"/>
      <c r="C1576" s="27"/>
      <c r="D1576" s="27"/>
      <c r="E1576" s="27"/>
    </row>
    <row r="1577" spans="1:5" x14ac:dyDescent="0.25">
      <c r="A1577" s="27"/>
      <c r="B1577" s="98"/>
      <c r="C1577" s="27"/>
      <c r="D1577" s="27"/>
      <c r="E1577" s="27"/>
    </row>
    <row r="1578" spans="1:5" x14ac:dyDescent="0.25">
      <c r="A1578" s="27"/>
      <c r="B1578" s="98"/>
      <c r="C1578" s="27"/>
      <c r="D1578" s="27"/>
      <c r="E1578" s="27"/>
    </row>
    <row r="1579" spans="1:5" x14ac:dyDescent="0.25">
      <c r="A1579" s="27"/>
      <c r="B1579" s="98"/>
      <c r="C1579" s="27"/>
      <c r="D1579" s="27"/>
      <c r="E1579" s="27"/>
    </row>
    <row r="1580" spans="1:5" x14ac:dyDescent="0.25">
      <c r="A1580" s="27"/>
      <c r="B1580" s="98"/>
      <c r="C1580" s="27"/>
      <c r="D1580" s="27"/>
      <c r="E1580" s="27"/>
    </row>
    <row r="1581" spans="1:5" x14ac:dyDescent="0.25">
      <c r="A1581" s="27"/>
      <c r="B1581" s="98"/>
      <c r="C1581" s="27"/>
      <c r="D1581" s="27"/>
      <c r="E1581" s="27"/>
    </row>
    <row r="1582" spans="1:5" x14ac:dyDescent="0.25">
      <c r="A1582" s="27"/>
      <c r="B1582" s="98"/>
      <c r="C1582" s="27"/>
      <c r="D1582" s="27"/>
      <c r="E1582" s="27"/>
    </row>
    <row r="1583" spans="1:5" x14ac:dyDescent="0.25">
      <c r="A1583" s="27"/>
      <c r="B1583" s="98"/>
      <c r="C1583" s="27"/>
      <c r="D1583" s="27"/>
      <c r="E1583" s="27"/>
    </row>
    <row r="1584" spans="1:5" x14ac:dyDescent="0.25">
      <c r="A1584" s="27"/>
      <c r="B1584" s="98"/>
      <c r="C1584" s="27"/>
      <c r="D1584" s="27"/>
      <c r="E1584" s="27"/>
    </row>
    <row r="1585" spans="1:5" x14ac:dyDescent="0.25">
      <c r="A1585" s="27"/>
      <c r="B1585" s="98"/>
      <c r="C1585" s="27"/>
      <c r="D1585" s="27"/>
      <c r="E1585" s="27"/>
    </row>
    <row r="1586" spans="1:5" x14ac:dyDescent="0.25">
      <c r="A1586" s="27"/>
      <c r="B1586" s="98"/>
      <c r="C1586" s="27"/>
      <c r="D1586" s="27"/>
      <c r="E1586" s="27"/>
    </row>
    <row r="1587" spans="1:5" x14ac:dyDescent="0.25">
      <c r="A1587" s="27"/>
      <c r="B1587" s="98"/>
      <c r="C1587" s="27"/>
      <c r="D1587" s="27"/>
      <c r="E1587" s="27"/>
    </row>
    <row r="1588" spans="1:5" x14ac:dyDescent="0.25">
      <c r="A1588" s="27"/>
      <c r="B1588" s="98"/>
      <c r="C1588" s="27"/>
      <c r="D1588" s="27"/>
      <c r="E1588" s="27"/>
    </row>
    <row r="1589" spans="1:5" x14ac:dyDescent="0.25">
      <c r="A1589" s="27"/>
      <c r="B1589" s="98"/>
      <c r="C1589" s="27"/>
      <c r="D1589" s="27"/>
      <c r="E1589" s="27"/>
    </row>
    <row r="1590" spans="1:5" x14ac:dyDescent="0.25">
      <c r="A1590" s="27"/>
      <c r="B1590" s="98"/>
      <c r="C1590" s="27"/>
      <c r="D1590" s="27"/>
      <c r="E1590" s="27"/>
    </row>
    <row r="1591" spans="1:5" x14ac:dyDescent="0.25">
      <c r="A1591" s="27"/>
      <c r="B1591" s="98"/>
      <c r="C1591" s="27"/>
      <c r="D1591" s="27"/>
      <c r="E1591" s="27"/>
    </row>
    <row r="1592" spans="1:5" x14ac:dyDescent="0.25">
      <c r="A1592" s="27"/>
      <c r="B1592" s="98"/>
      <c r="C1592" s="27"/>
      <c r="D1592" s="27"/>
      <c r="E1592" s="27"/>
    </row>
    <row r="1593" spans="1:5" x14ac:dyDescent="0.25">
      <c r="A1593" s="27"/>
      <c r="B1593" s="98"/>
      <c r="C1593" s="27"/>
      <c r="D1593" s="27"/>
      <c r="E1593" s="27"/>
    </row>
    <row r="1594" spans="1:5" x14ac:dyDescent="0.25">
      <c r="A1594" s="27"/>
      <c r="B1594" s="98"/>
      <c r="C1594" s="27"/>
      <c r="D1594" s="27"/>
      <c r="E1594" s="27"/>
    </row>
    <row r="1595" spans="1:5" x14ac:dyDescent="0.25">
      <c r="A1595" s="27"/>
      <c r="B1595" s="98"/>
      <c r="C1595" s="27"/>
      <c r="D1595" s="27"/>
      <c r="E1595" s="27"/>
    </row>
    <row r="1596" spans="1:5" x14ac:dyDescent="0.25">
      <c r="A1596" s="27"/>
      <c r="B1596" s="98"/>
      <c r="C1596" s="27"/>
      <c r="D1596" s="27"/>
      <c r="E1596" s="27"/>
    </row>
    <row r="1597" spans="1:5" x14ac:dyDescent="0.25">
      <c r="A1597" s="27"/>
      <c r="B1597" s="98"/>
      <c r="C1597" s="27"/>
      <c r="D1597" s="27"/>
      <c r="E1597" s="27"/>
    </row>
    <row r="1598" spans="1:5" x14ac:dyDescent="0.25">
      <c r="A1598" s="27"/>
      <c r="B1598" s="98"/>
      <c r="C1598" s="27"/>
      <c r="D1598" s="27"/>
      <c r="E1598" s="27"/>
    </row>
    <row r="1599" spans="1:5" x14ac:dyDescent="0.25">
      <c r="A1599" s="27"/>
      <c r="B1599" s="98"/>
      <c r="C1599" s="27"/>
      <c r="D1599" s="27"/>
      <c r="E1599" s="27"/>
    </row>
    <row r="1600" spans="1:5" x14ac:dyDescent="0.25">
      <c r="A1600" s="27"/>
      <c r="B1600" s="98"/>
      <c r="C1600" s="27"/>
      <c r="D1600" s="27"/>
      <c r="E1600" s="27"/>
    </row>
    <row r="1601" spans="1:5" x14ac:dyDescent="0.25">
      <c r="A1601" s="27"/>
      <c r="B1601" s="98"/>
      <c r="C1601" s="27"/>
      <c r="D1601" s="27"/>
      <c r="E1601" s="27"/>
    </row>
    <row r="1602" spans="1:5" x14ac:dyDescent="0.25">
      <c r="A1602" s="27"/>
      <c r="B1602" s="98"/>
      <c r="C1602" s="27"/>
      <c r="D1602" s="27"/>
      <c r="E1602" s="27"/>
    </row>
    <row r="1603" spans="1:5" x14ac:dyDescent="0.25">
      <c r="A1603" s="27"/>
      <c r="B1603" s="98"/>
      <c r="C1603" s="27"/>
      <c r="D1603" s="27"/>
      <c r="E1603" s="27"/>
    </row>
    <row r="1604" spans="1:5" x14ac:dyDescent="0.25">
      <c r="A1604" s="27"/>
      <c r="B1604" s="98"/>
      <c r="C1604" s="27"/>
      <c r="D1604" s="27"/>
      <c r="E1604" s="27"/>
    </row>
    <row r="1605" spans="1:5" x14ac:dyDescent="0.25">
      <c r="A1605" s="27"/>
      <c r="B1605" s="98"/>
      <c r="C1605" s="27"/>
      <c r="D1605" s="27"/>
      <c r="E1605" s="27"/>
    </row>
    <row r="1606" spans="1:5" x14ac:dyDescent="0.25">
      <c r="A1606" s="27"/>
      <c r="B1606" s="98"/>
      <c r="C1606" s="27"/>
      <c r="D1606" s="27"/>
      <c r="E1606" s="27"/>
    </row>
    <row r="1607" spans="1:5" x14ac:dyDescent="0.25">
      <c r="A1607" s="27"/>
      <c r="B1607" s="98"/>
      <c r="C1607" s="27"/>
      <c r="D1607" s="27"/>
      <c r="E1607" s="27"/>
    </row>
    <row r="1608" spans="1:5" x14ac:dyDescent="0.25">
      <c r="A1608" s="27"/>
      <c r="B1608" s="98"/>
      <c r="C1608" s="27"/>
      <c r="D1608" s="27"/>
      <c r="E1608" s="27"/>
    </row>
    <row r="1609" spans="1:5" x14ac:dyDescent="0.25">
      <c r="A1609" s="27"/>
      <c r="B1609" s="98"/>
      <c r="C1609" s="27"/>
      <c r="D1609" s="27"/>
      <c r="E1609" s="27"/>
    </row>
    <row r="1610" spans="1:5" x14ac:dyDescent="0.25">
      <c r="A1610" s="27"/>
      <c r="B1610" s="98"/>
      <c r="C1610" s="27"/>
      <c r="D1610" s="27"/>
      <c r="E1610" s="27"/>
    </row>
    <row r="1611" spans="1:5" x14ac:dyDescent="0.25">
      <c r="A1611" s="27"/>
      <c r="B1611" s="98"/>
      <c r="C1611" s="27"/>
      <c r="D1611" s="27"/>
      <c r="E1611" s="27"/>
    </row>
    <row r="1612" spans="1:5" x14ac:dyDescent="0.25">
      <c r="A1612" s="27"/>
      <c r="B1612" s="98"/>
      <c r="C1612" s="27"/>
      <c r="D1612" s="27"/>
      <c r="E1612" s="27"/>
    </row>
    <row r="1613" spans="1:5" x14ac:dyDescent="0.25">
      <c r="A1613" s="27"/>
      <c r="B1613" s="98"/>
      <c r="C1613" s="27"/>
      <c r="D1613" s="27"/>
      <c r="E1613" s="27"/>
    </row>
    <row r="1614" spans="1:5" x14ac:dyDescent="0.25">
      <c r="A1614" s="27"/>
      <c r="B1614" s="98"/>
      <c r="C1614" s="27"/>
      <c r="D1614" s="27"/>
      <c r="E1614" s="27"/>
    </row>
    <row r="1615" spans="1:5" x14ac:dyDescent="0.25">
      <c r="A1615" s="27"/>
      <c r="B1615" s="98"/>
      <c r="C1615" s="27"/>
      <c r="D1615" s="27"/>
      <c r="E1615" s="27"/>
    </row>
    <row r="1616" spans="1:5" x14ac:dyDescent="0.25">
      <c r="A1616" s="27"/>
      <c r="B1616" s="98"/>
      <c r="C1616" s="27"/>
      <c r="D1616" s="27"/>
      <c r="E1616" s="27"/>
    </row>
    <row r="1617" spans="1:5" x14ac:dyDescent="0.25">
      <c r="A1617" s="27"/>
      <c r="B1617" s="98"/>
      <c r="C1617" s="27"/>
      <c r="D1617" s="27"/>
      <c r="E1617" s="27"/>
    </row>
    <row r="1618" spans="1:5" x14ac:dyDescent="0.25">
      <c r="A1618" s="27"/>
      <c r="B1618" s="98"/>
      <c r="C1618" s="27"/>
      <c r="D1618" s="27"/>
      <c r="E1618" s="27"/>
    </row>
    <row r="1619" spans="1:5" x14ac:dyDescent="0.25">
      <c r="A1619" s="27"/>
      <c r="B1619" s="98"/>
      <c r="C1619" s="27"/>
      <c r="D1619" s="27"/>
      <c r="E1619" s="27"/>
    </row>
    <row r="1620" spans="1:5" x14ac:dyDescent="0.25">
      <c r="A1620" s="27"/>
      <c r="B1620" s="98"/>
      <c r="C1620" s="27"/>
      <c r="D1620" s="27"/>
      <c r="E1620" s="27"/>
    </row>
    <row r="1621" spans="1:5" x14ac:dyDescent="0.25">
      <c r="A1621" s="27"/>
      <c r="B1621" s="98"/>
      <c r="C1621" s="27"/>
      <c r="D1621" s="27"/>
      <c r="E1621" s="27"/>
    </row>
    <row r="1622" spans="1:5" x14ac:dyDescent="0.25">
      <c r="A1622" s="27"/>
      <c r="B1622" s="98"/>
      <c r="C1622" s="27"/>
      <c r="D1622" s="27"/>
      <c r="E1622" s="27"/>
    </row>
    <row r="1623" spans="1:5" x14ac:dyDescent="0.25">
      <c r="A1623" s="27"/>
      <c r="B1623" s="98"/>
      <c r="C1623" s="27"/>
      <c r="D1623" s="27"/>
      <c r="E1623" s="27"/>
    </row>
    <row r="1624" spans="1:5" x14ac:dyDescent="0.25">
      <c r="A1624" s="27"/>
      <c r="B1624" s="98"/>
      <c r="C1624" s="27"/>
      <c r="D1624" s="27"/>
      <c r="E1624" s="27"/>
    </row>
    <row r="1625" spans="1:5" x14ac:dyDescent="0.25">
      <c r="A1625" s="27"/>
      <c r="B1625" s="98"/>
      <c r="C1625" s="27"/>
      <c r="D1625" s="27"/>
      <c r="E1625" s="27"/>
    </row>
    <row r="1626" spans="1:5" x14ac:dyDescent="0.25">
      <c r="A1626" s="27"/>
      <c r="B1626" s="98"/>
      <c r="C1626" s="27"/>
      <c r="D1626" s="27"/>
      <c r="E1626" s="27"/>
    </row>
    <row r="1627" spans="1:5" x14ac:dyDescent="0.25">
      <c r="A1627" s="27"/>
      <c r="B1627" s="98"/>
      <c r="C1627" s="27"/>
      <c r="D1627" s="27"/>
      <c r="E1627" s="27"/>
    </row>
    <row r="1628" spans="1:5" x14ac:dyDescent="0.25">
      <c r="A1628" s="27"/>
      <c r="B1628" s="98"/>
      <c r="C1628" s="27"/>
      <c r="D1628" s="27"/>
      <c r="E1628" s="27"/>
    </row>
    <row r="1629" spans="1:5" x14ac:dyDescent="0.25">
      <c r="A1629" s="27"/>
      <c r="B1629" s="98"/>
      <c r="C1629" s="27"/>
      <c r="D1629" s="27"/>
      <c r="E1629" s="27"/>
    </row>
    <row r="1630" spans="1:5" x14ac:dyDescent="0.25">
      <c r="A1630" s="27"/>
      <c r="B1630" s="98"/>
      <c r="C1630" s="27"/>
      <c r="D1630" s="27"/>
      <c r="E1630" s="27"/>
    </row>
    <row r="1631" spans="1:5" x14ac:dyDescent="0.25">
      <c r="A1631" s="27"/>
      <c r="B1631" s="98"/>
      <c r="C1631" s="27"/>
      <c r="D1631" s="27"/>
      <c r="E1631" s="27"/>
    </row>
    <row r="1632" spans="1:5" x14ac:dyDescent="0.25">
      <c r="A1632" s="27"/>
      <c r="B1632" s="98"/>
      <c r="C1632" s="27"/>
      <c r="D1632" s="27"/>
      <c r="E1632" s="27"/>
    </row>
    <row r="1633" spans="1:5" x14ac:dyDescent="0.25">
      <c r="A1633" s="27"/>
      <c r="B1633" s="98"/>
      <c r="C1633" s="27"/>
      <c r="D1633" s="27"/>
      <c r="E1633" s="27"/>
    </row>
    <row r="1634" spans="1:5" x14ac:dyDescent="0.25">
      <c r="A1634" s="27"/>
      <c r="B1634" s="98"/>
      <c r="C1634" s="27"/>
      <c r="D1634" s="27"/>
      <c r="E1634" s="27"/>
    </row>
    <row r="1635" spans="1:5" x14ac:dyDescent="0.25">
      <c r="A1635" s="27"/>
      <c r="B1635" s="98"/>
      <c r="C1635" s="27"/>
      <c r="D1635" s="27"/>
      <c r="E1635" s="27"/>
    </row>
    <row r="1636" spans="1:5" x14ac:dyDescent="0.25">
      <c r="A1636" s="27"/>
      <c r="B1636" s="98"/>
      <c r="C1636" s="27"/>
      <c r="D1636" s="27"/>
      <c r="E1636" s="27"/>
    </row>
    <row r="1637" spans="1:5" x14ac:dyDescent="0.25">
      <c r="A1637" s="27"/>
      <c r="B1637" s="98"/>
      <c r="C1637" s="27"/>
      <c r="D1637" s="27"/>
      <c r="E1637" s="27"/>
    </row>
    <row r="1638" spans="1:5" x14ac:dyDescent="0.25">
      <c r="A1638" s="27"/>
      <c r="B1638" s="98"/>
      <c r="C1638" s="27"/>
      <c r="D1638" s="27"/>
      <c r="E1638" s="27"/>
    </row>
    <row r="1639" spans="1:5" x14ac:dyDescent="0.25">
      <c r="A1639" s="27"/>
      <c r="B1639" s="98"/>
      <c r="C1639" s="27"/>
      <c r="D1639" s="27"/>
      <c r="E1639" s="27"/>
    </row>
    <row r="1640" spans="1:5" x14ac:dyDescent="0.25">
      <c r="A1640" s="27"/>
      <c r="B1640" s="98"/>
      <c r="C1640" s="27"/>
      <c r="D1640" s="27"/>
      <c r="E1640" s="27"/>
    </row>
    <row r="1641" spans="1:5" x14ac:dyDescent="0.25">
      <c r="A1641" s="27"/>
      <c r="B1641" s="98"/>
      <c r="C1641" s="27"/>
      <c r="D1641" s="27"/>
      <c r="E1641" s="27"/>
    </row>
    <row r="1642" spans="1:5" x14ac:dyDescent="0.25">
      <c r="A1642" s="27"/>
      <c r="B1642" s="98"/>
      <c r="C1642" s="27"/>
      <c r="D1642" s="27"/>
      <c r="E1642" s="27"/>
    </row>
    <row r="1643" spans="1:5" x14ac:dyDescent="0.25">
      <c r="A1643" s="27"/>
      <c r="B1643" s="98"/>
      <c r="C1643" s="27"/>
      <c r="D1643" s="27"/>
      <c r="E1643" s="27"/>
    </row>
    <row r="1644" spans="1:5" x14ac:dyDescent="0.25">
      <c r="A1644" s="27"/>
      <c r="B1644" s="98"/>
      <c r="C1644" s="27"/>
      <c r="D1644" s="27"/>
      <c r="E1644" s="27"/>
    </row>
    <row r="1645" spans="1:5" x14ac:dyDescent="0.25">
      <c r="A1645" s="27"/>
      <c r="B1645" s="98"/>
      <c r="C1645" s="27"/>
      <c r="D1645" s="27"/>
      <c r="E1645" s="27"/>
    </row>
    <row r="1646" spans="1:5" x14ac:dyDescent="0.25">
      <c r="A1646" s="27"/>
      <c r="B1646" s="98"/>
      <c r="C1646" s="27"/>
      <c r="D1646" s="27"/>
      <c r="E1646" s="27"/>
    </row>
    <row r="1647" spans="1:5" x14ac:dyDescent="0.25">
      <c r="A1647" s="27"/>
      <c r="B1647" s="98"/>
      <c r="C1647" s="27"/>
      <c r="D1647" s="27"/>
      <c r="E1647" s="27"/>
    </row>
    <row r="1648" spans="1:5" x14ac:dyDescent="0.25">
      <c r="A1648" s="27"/>
      <c r="B1648" s="98"/>
      <c r="C1648" s="27"/>
      <c r="D1648" s="27"/>
      <c r="E1648" s="27"/>
    </row>
    <row r="1649" spans="1:5" x14ac:dyDescent="0.25">
      <c r="A1649" s="27"/>
      <c r="B1649" s="98"/>
      <c r="C1649" s="27"/>
      <c r="D1649" s="27"/>
      <c r="E1649" s="27"/>
    </row>
    <row r="1650" spans="1:5" x14ac:dyDescent="0.25">
      <c r="A1650" s="27"/>
      <c r="B1650" s="98"/>
      <c r="C1650" s="27"/>
      <c r="D1650" s="27"/>
      <c r="E1650" s="27"/>
    </row>
    <row r="1651" spans="1:5" x14ac:dyDescent="0.25">
      <c r="A1651" s="27"/>
      <c r="B1651" s="98"/>
      <c r="C1651" s="27"/>
      <c r="D1651" s="27"/>
      <c r="E1651" s="27"/>
    </row>
    <row r="1652" spans="1:5" x14ac:dyDescent="0.25">
      <c r="A1652" s="27"/>
      <c r="B1652" s="98"/>
      <c r="C1652" s="27"/>
      <c r="D1652" s="27"/>
      <c r="E1652" s="27"/>
    </row>
    <row r="1653" spans="1:5" x14ac:dyDescent="0.25">
      <c r="A1653" s="27"/>
      <c r="B1653" s="98"/>
      <c r="C1653" s="27"/>
      <c r="D1653" s="27"/>
      <c r="E1653" s="27"/>
    </row>
    <row r="1654" spans="1:5" x14ac:dyDescent="0.25">
      <c r="A1654" s="27"/>
      <c r="B1654" s="98"/>
      <c r="C1654" s="27"/>
      <c r="D1654" s="27"/>
      <c r="E1654" s="27"/>
    </row>
    <row r="1655" spans="1:5" x14ac:dyDescent="0.25">
      <c r="A1655" s="27"/>
      <c r="B1655" s="98"/>
      <c r="C1655" s="27"/>
      <c r="D1655" s="27"/>
      <c r="E1655" s="27"/>
    </row>
    <row r="1656" spans="1:5" x14ac:dyDescent="0.25">
      <c r="A1656" s="27"/>
      <c r="B1656" s="98"/>
      <c r="C1656" s="27"/>
      <c r="D1656" s="27"/>
      <c r="E1656" s="27"/>
    </row>
    <row r="1657" spans="1:5" x14ac:dyDescent="0.25">
      <c r="A1657" s="27"/>
      <c r="B1657" s="98"/>
      <c r="C1657" s="27"/>
      <c r="D1657" s="27"/>
      <c r="E1657" s="27"/>
    </row>
    <row r="1658" spans="1:5" x14ac:dyDescent="0.25">
      <c r="A1658" s="27"/>
      <c r="B1658" s="98"/>
      <c r="C1658" s="27"/>
      <c r="D1658" s="27"/>
      <c r="E1658" s="27"/>
    </row>
    <row r="1659" spans="1:5" x14ac:dyDescent="0.25">
      <c r="A1659" s="27"/>
      <c r="B1659" s="98"/>
      <c r="C1659" s="27"/>
      <c r="D1659" s="27"/>
      <c r="E1659" s="27"/>
    </row>
    <row r="1660" spans="1:5" x14ac:dyDescent="0.25">
      <c r="A1660" s="27"/>
      <c r="B1660" s="98"/>
      <c r="C1660" s="27"/>
      <c r="D1660" s="27"/>
      <c r="E1660" s="27"/>
    </row>
    <row r="1661" spans="1:5" x14ac:dyDescent="0.25">
      <c r="A1661" s="27"/>
      <c r="B1661" s="98"/>
      <c r="C1661" s="27"/>
      <c r="D1661" s="27"/>
      <c r="E1661" s="27"/>
    </row>
    <row r="1662" spans="1:5" x14ac:dyDescent="0.25">
      <c r="A1662" s="27"/>
      <c r="B1662" s="98"/>
      <c r="C1662" s="27"/>
      <c r="D1662" s="27"/>
      <c r="E1662" s="27"/>
    </row>
    <row r="1663" spans="1:5" x14ac:dyDescent="0.25">
      <c r="A1663" s="27"/>
      <c r="B1663" s="98"/>
      <c r="C1663" s="27"/>
      <c r="D1663" s="27"/>
      <c r="E1663" s="27"/>
    </row>
    <row r="1664" spans="1:5" x14ac:dyDescent="0.25">
      <c r="A1664" s="27"/>
      <c r="B1664" s="98"/>
      <c r="C1664" s="27"/>
      <c r="D1664" s="27"/>
      <c r="E1664" s="27"/>
    </row>
    <row r="1665" spans="1:5" x14ac:dyDescent="0.25">
      <c r="A1665" s="27"/>
      <c r="B1665" s="98"/>
      <c r="C1665" s="27"/>
      <c r="D1665" s="27"/>
      <c r="E1665" s="27"/>
    </row>
    <row r="1666" spans="1:5" x14ac:dyDescent="0.25">
      <c r="A1666" s="27"/>
      <c r="B1666" s="98"/>
      <c r="C1666" s="27"/>
      <c r="D1666" s="27"/>
      <c r="E1666" s="27"/>
    </row>
    <row r="1667" spans="1:5" x14ac:dyDescent="0.25">
      <c r="A1667" s="27"/>
      <c r="B1667" s="98"/>
      <c r="C1667" s="27"/>
      <c r="D1667" s="27"/>
      <c r="E1667" s="27"/>
    </row>
    <row r="1668" spans="1:5" x14ac:dyDescent="0.25">
      <c r="A1668" s="27"/>
      <c r="B1668" s="98"/>
      <c r="C1668" s="27"/>
      <c r="D1668" s="27"/>
      <c r="E1668" s="27"/>
    </row>
    <row r="1669" spans="1:5" x14ac:dyDescent="0.25">
      <c r="A1669" s="27"/>
      <c r="B1669" s="98"/>
      <c r="C1669" s="27"/>
      <c r="D1669" s="27"/>
      <c r="E1669" s="27"/>
    </row>
    <row r="1670" spans="1:5" x14ac:dyDescent="0.25">
      <c r="A1670" s="27"/>
      <c r="B1670" s="98"/>
      <c r="C1670" s="27"/>
      <c r="D1670" s="27"/>
      <c r="E1670" s="27"/>
    </row>
    <row r="1671" spans="1:5" x14ac:dyDescent="0.25">
      <c r="A1671" s="27"/>
      <c r="B1671" s="98"/>
      <c r="C1671" s="27"/>
      <c r="D1671" s="27"/>
      <c r="E1671" s="27"/>
    </row>
    <row r="1672" spans="1:5" x14ac:dyDescent="0.25">
      <c r="A1672" s="27"/>
      <c r="B1672" s="98"/>
      <c r="C1672" s="27"/>
      <c r="D1672" s="27"/>
      <c r="E1672" s="27"/>
    </row>
    <row r="1673" spans="1:5" x14ac:dyDescent="0.25">
      <c r="A1673" s="27"/>
      <c r="B1673" s="98"/>
      <c r="C1673" s="27"/>
      <c r="D1673" s="27"/>
      <c r="E1673" s="27"/>
    </row>
    <row r="1674" spans="1:5" x14ac:dyDescent="0.25">
      <c r="A1674" s="27"/>
      <c r="B1674" s="98"/>
      <c r="C1674" s="27"/>
      <c r="D1674" s="27"/>
      <c r="E1674" s="27"/>
    </row>
    <row r="1675" spans="1:5" x14ac:dyDescent="0.25">
      <c r="A1675" s="27"/>
      <c r="B1675" s="98"/>
      <c r="C1675" s="27"/>
      <c r="D1675" s="27"/>
      <c r="E1675" s="27"/>
    </row>
    <row r="1676" spans="1:5" x14ac:dyDescent="0.25">
      <c r="A1676" s="27"/>
      <c r="B1676" s="98"/>
      <c r="C1676" s="27"/>
      <c r="D1676" s="27"/>
      <c r="E1676" s="27"/>
    </row>
    <row r="1677" spans="1:5" x14ac:dyDescent="0.25">
      <c r="A1677" s="27"/>
      <c r="B1677" s="98"/>
      <c r="C1677" s="27"/>
      <c r="D1677" s="27"/>
      <c r="E1677" s="27"/>
    </row>
    <row r="1678" spans="1:5" x14ac:dyDescent="0.25">
      <c r="A1678" s="27"/>
      <c r="B1678" s="98"/>
      <c r="C1678" s="27"/>
      <c r="D1678" s="27"/>
      <c r="E1678" s="27"/>
    </row>
    <row r="1679" spans="1:5" x14ac:dyDescent="0.25">
      <c r="A1679" s="27"/>
      <c r="B1679" s="98"/>
      <c r="C1679" s="27"/>
      <c r="D1679" s="27"/>
      <c r="E1679" s="27"/>
    </row>
    <row r="1680" spans="1:5" x14ac:dyDescent="0.25">
      <c r="A1680" s="27"/>
      <c r="B1680" s="98"/>
      <c r="C1680" s="27"/>
      <c r="D1680" s="27"/>
      <c r="E1680" s="27"/>
    </row>
    <row r="1681" spans="1:5" x14ac:dyDescent="0.25">
      <c r="A1681" s="27"/>
      <c r="B1681" s="98"/>
      <c r="C1681" s="27"/>
      <c r="D1681" s="27"/>
      <c r="E1681" s="27"/>
    </row>
    <row r="1682" spans="1:5" x14ac:dyDescent="0.25">
      <c r="A1682" s="27"/>
      <c r="B1682" s="98"/>
      <c r="C1682" s="27"/>
      <c r="D1682" s="27"/>
      <c r="E1682" s="27"/>
    </row>
    <row r="1683" spans="1:5" x14ac:dyDescent="0.25">
      <c r="A1683" s="27"/>
      <c r="B1683" s="98"/>
      <c r="C1683" s="27"/>
      <c r="D1683" s="27"/>
      <c r="E1683" s="27"/>
    </row>
    <row r="1684" spans="1:5" x14ac:dyDescent="0.25">
      <c r="A1684" s="27"/>
      <c r="B1684" s="98"/>
      <c r="C1684" s="27"/>
      <c r="D1684" s="27"/>
      <c r="E1684" s="27"/>
    </row>
    <row r="1685" spans="1:5" x14ac:dyDescent="0.25">
      <c r="A1685" s="27"/>
      <c r="B1685" s="98"/>
      <c r="C1685" s="27"/>
      <c r="D1685" s="27"/>
      <c r="E1685" s="27"/>
    </row>
    <row r="1686" spans="1:5" x14ac:dyDescent="0.25">
      <c r="A1686" s="27"/>
      <c r="B1686" s="98"/>
      <c r="C1686" s="27"/>
      <c r="D1686" s="27"/>
      <c r="E1686" s="27"/>
    </row>
    <row r="1687" spans="1:5" x14ac:dyDescent="0.25">
      <c r="A1687" s="27"/>
      <c r="B1687" s="98"/>
      <c r="C1687" s="27"/>
      <c r="D1687" s="27"/>
      <c r="E1687" s="27"/>
    </row>
    <row r="1688" spans="1:5" x14ac:dyDescent="0.25">
      <c r="A1688" s="27"/>
      <c r="B1688" s="98"/>
      <c r="C1688" s="27"/>
      <c r="D1688" s="27"/>
      <c r="E1688" s="27"/>
    </row>
    <row r="1689" spans="1:5" x14ac:dyDescent="0.25">
      <c r="A1689" s="27"/>
      <c r="B1689" s="98"/>
      <c r="C1689" s="27"/>
      <c r="D1689" s="27"/>
      <c r="E1689" s="27"/>
    </row>
    <row r="1690" spans="1:5" x14ac:dyDescent="0.25">
      <c r="A1690" s="27"/>
      <c r="B1690" s="98"/>
      <c r="C1690" s="27"/>
      <c r="D1690" s="27"/>
      <c r="E1690" s="27"/>
    </row>
    <row r="1691" spans="1:5" x14ac:dyDescent="0.25">
      <c r="A1691" s="27"/>
      <c r="B1691" s="98"/>
      <c r="C1691" s="27"/>
      <c r="D1691" s="27"/>
      <c r="E1691" s="27"/>
    </row>
    <row r="1692" spans="1:5" x14ac:dyDescent="0.25">
      <c r="A1692" s="27"/>
      <c r="B1692" s="98"/>
      <c r="C1692" s="27"/>
      <c r="D1692" s="27"/>
      <c r="E1692" s="27"/>
    </row>
    <row r="1693" spans="1:5" x14ac:dyDescent="0.25">
      <c r="A1693" s="27"/>
      <c r="B1693" s="98"/>
      <c r="C1693" s="27"/>
      <c r="D1693" s="27"/>
      <c r="E1693" s="27"/>
    </row>
    <row r="1694" spans="1:5" x14ac:dyDescent="0.25">
      <c r="A1694" s="27"/>
      <c r="B1694" s="98"/>
      <c r="C1694" s="27"/>
      <c r="D1694" s="27"/>
      <c r="E1694" s="27"/>
    </row>
    <row r="1695" spans="1:5" x14ac:dyDescent="0.25">
      <c r="A1695" s="27"/>
      <c r="B1695" s="98"/>
      <c r="C1695" s="27"/>
      <c r="D1695" s="27"/>
      <c r="E1695" s="27"/>
    </row>
    <row r="1696" spans="1:5" x14ac:dyDescent="0.25">
      <c r="A1696" s="27"/>
      <c r="B1696" s="98"/>
      <c r="C1696" s="27"/>
      <c r="D1696" s="27"/>
      <c r="E1696" s="27"/>
    </row>
    <row r="1697" spans="1:5" x14ac:dyDescent="0.25">
      <c r="A1697" s="27"/>
      <c r="B1697" s="98"/>
      <c r="C1697" s="27"/>
      <c r="D1697" s="27"/>
      <c r="E1697" s="27"/>
    </row>
    <row r="1698" spans="1:5" x14ac:dyDescent="0.25">
      <c r="A1698" s="27"/>
      <c r="B1698" s="98"/>
      <c r="C1698" s="27"/>
      <c r="D1698" s="27"/>
      <c r="E1698" s="27"/>
    </row>
    <row r="1699" spans="1:5" x14ac:dyDescent="0.25">
      <c r="A1699" s="27"/>
      <c r="B1699" s="98"/>
      <c r="C1699" s="27"/>
      <c r="D1699" s="27"/>
      <c r="E1699" s="27"/>
    </row>
    <row r="1700" spans="1:5" x14ac:dyDescent="0.25">
      <c r="A1700" s="27"/>
      <c r="B1700" s="98"/>
      <c r="C1700" s="27"/>
      <c r="D1700" s="27"/>
      <c r="E1700" s="27"/>
    </row>
    <row r="1701" spans="1:5" x14ac:dyDescent="0.25">
      <c r="A1701" s="27"/>
      <c r="B1701" s="98"/>
      <c r="C1701" s="27"/>
      <c r="D1701" s="27"/>
      <c r="E1701" s="27"/>
    </row>
    <row r="1702" spans="1:5" x14ac:dyDescent="0.25">
      <c r="A1702" s="27"/>
      <c r="B1702" s="98"/>
      <c r="C1702" s="27"/>
      <c r="D1702" s="27"/>
      <c r="E1702" s="27"/>
    </row>
    <row r="1703" spans="1:5" x14ac:dyDescent="0.25">
      <c r="A1703" s="27"/>
      <c r="B1703" s="98"/>
      <c r="C1703" s="27"/>
      <c r="D1703" s="27"/>
      <c r="E1703" s="27"/>
    </row>
    <row r="1704" spans="1:5" x14ac:dyDescent="0.25">
      <c r="A1704" s="27"/>
      <c r="B1704" s="98"/>
      <c r="C1704" s="27"/>
      <c r="D1704" s="27"/>
      <c r="E1704" s="27"/>
    </row>
    <row r="1705" spans="1:5" x14ac:dyDescent="0.25">
      <c r="A1705" s="27"/>
      <c r="B1705" s="98"/>
      <c r="C1705" s="27"/>
      <c r="D1705" s="27"/>
      <c r="E1705" s="27"/>
    </row>
    <row r="1706" spans="1:5" x14ac:dyDescent="0.25">
      <c r="A1706" s="27"/>
      <c r="B1706" s="98"/>
      <c r="C1706" s="27"/>
      <c r="D1706" s="27"/>
      <c r="E1706" s="27"/>
    </row>
    <row r="1707" spans="1:5" x14ac:dyDescent="0.25">
      <c r="A1707" s="27"/>
      <c r="B1707" s="98"/>
      <c r="C1707" s="27"/>
      <c r="D1707" s="27"/>
      <c r="E1707" s="27"/>
    </row>
    <row r="1708" spans="1:5" x14ac:dyDescent="0.25">
      <c r="A1708" s="27"/>
      <c r="B1708" s="98"/>
      <c r="C1708" s="27"/>
      <c r="D1708" s="27"/>
      <c r="E1708" s="27"/>
    </row>
    <row r="1709" spans="1:5" x14ac:dyDescent="0.25">
      <c r="A1709" s="27"/>
      <c r="B1709" s="98"/>
      <c r="C1709" s="27"/>
      <c r="D1709" s="27"/>
      <c r="E1709" s="27"/>
    </row>
    <row r="1710" spans="1:5" x14ac:dyDescent="0.25">
      <c r="A1710" s="27"/>
      <c r="B1710" s="98"/>
      <c r="C1710" s="27"/>
      <c r="D1710" s="27"/>
      <c r="E1710" s="27"/>
    </row>
    <row r="1711" spans="1:5" x14ac:dyDescent="0.25">
      <c r="A1711" s="27"/>
      <c r="B1711" s="98"/>
      <c r="C1711" s="27"/>
      <c r="D1711" s="27"/>
      <c r="E1711" s="27"/>
    </row>
    <row r="1712" spans="1:5" x14ac:dyDescent="0.25">
      <c r="A1712" s="27"/>
      <c r="B1712" s="98"/>
      <c r="C1712" s="27"/>
      <c r="D1712" s="27"/>
      <c r="E1712" s="27"/>
    </row>
    <row r="1713" spans="1:5" x14ac:dyDescent="0.25">
      <c r="A1713" s="27"/>
      <c r="B1713" s="98"/>
      <c r="C1713" s="27"/>
      <c r="D1713" s="27"/>
      <c r="E1713" s="27"/>
    </row>
    <row r="1714" spans="1:5" x14ac:dyDescent="0.25">
      <c r="A1714" s="27"/>
      <c r="B1714" s="98"/>
      <c r="C1714" s="27"/>
      <c r="D1714" s="27"/>
      <c r="E1714" s="27"/>
    </row>
    <row r="1715" spans="1:5" x14ac:dyDescent="0.25">
      <c r="A1715" s="27"/>
      <c r="B1715" s="98"/>
      <c r="C1715" s="27"/>
      <c r="D1715" s="27"/>
      <c r="E1715" s="27"/>
    </row>
    <row r="1716" spans="1:5" x14ac:dyDescent="0.25">
      <c r="A1716" s="27"/>
      <c r="B1716" s="98"/>
      <c r="C1716" s="27"/>
      <c r="D1716" s="27"/>
      <c r="E1716" s="27"/>
    </row>
    <row r="1717" spans="1:5" x14ac:dyDescent="0.25">
      <c r="A1717" s="27"/>
      <c r="B1717" s="98"/>
      <c r="C1717" s="27"/>
      <c r="D1717" s="27"/>
      <c r="E1717" s="27"/>
    </row>
    <row r="1718" spans="1:5" x14ac:dyDescent="0.25">
      <c r="A1718" s="27"/>
      <c r="B1718" s="98"/>
      <c r="C1718" s="27"/>
      <c r="D1718" s="27"/>
      <c r="E1718" s="27"/>
    </row>
    <row r="1719" spans="1:5" x14ac:dyDescent="0.25">
      <c r="A1719" s="27"/>
      <c r="B1719" s="98"/>
      <c r="C1719" s="27"/>
      <c r="D1719" s="27"/>
      <c r="E1719" s="27"/>
    </row>
    <row r="1720" spans="1:5" x14ac:dyDescent="0.25">
      <c r="A1720" s="27"/>
      <c r="B1720" s="98"/>
      <c r="C1720" s="27"/>
      <c r="D1720" s="27"/>
      <c r="E1720" s="27"/>
    </row>
    <row r="1721" spans="1:5" x14ac:dyDescent="0.25">
      <c r="A1721" s="27"/>
      <c r="B1721" s="98"/>
      <c r="C1721" s="27"/>
      <c r="D1721" s="27"/>
      <c r="E1721" s="27"/>
    </row>
    <row r="1722" spans="1:5" x14ac:dyDescent="0.25">
      <c r="A1722" s="27"/>
      <c r="B1722" s="98"/>
      <c r="C1722" s="27"/>
      <c r="D1722" s="27"/>
      <c r="E1722" s="27"/>
    </row>
    <row r="1723" spans="1:5" x14ac:dyDescent="0.25">
      <c r="A1723" s="27"/>
      <c r="B1723" s="98"/>
      <c r="C1723" s="27"/>
      <c r="D1723" s="27"/>
      <c r="E1723" s="27"/>
    </row>
    <row r="1724" spans="1:5" x14ac:dyDescent="0.25">
      <c r="A1724" s="27"/>
      <c r="B1724" s="98"/>
      <c r="C1724" s="27"/>
      <c r="D1724" s="27"/>
      <c r="E1724" s="27"/>
    </row>
    <row r="1725" spans="1:5" x14ac:dyDescent="0.25">
      <c r="A1725" s="27"/>
      <c r="B1725" s="98"/>
      <c r="C1725" s="27"/>
      <c r="D1725" s="27"/>
      <c r="E1725" s="27"/>
    </row>
    <row r="1726" spans="1:5" x14ac:dyDescent="0.25">
      <c r="A1726" s="27"/>
      <c r="B1726" s="98"/>
      <c r="C1726" s="27"/>
      <c r="D1726" s="27"/>
      <c r="E1726" s="27"/>
    </row>
    <row r="1727" spans="1:5" x14ac:dyDescent="0.25">
      <c r="A1727" s="27"/>
      <c r="B1727" s="98"/>
      <c r="C1727" s="27"/>
      <c r="D1727" s="27"/>
      <c r="E1727" s="27"/>
    </row>
    <row r="1728" spans="1:5" x14ac:dyDescent="0.25">
      <c r="A1728" s="27"/>
      <c r="B1728" s="98"/>
      <c r="C1728" s="27"/>
      <c r="D1728" s="27"/>
      <c r="E1728" s="27"/>
    </row>
    <row r="1729" spans="1:5" x14ac:dyDescent="0.25">
      <c r="A1729" s="27"/>
      <c r="B1729" s="98"/>
      <c r="C1729" s="27"/>
      <c r="D1729" s="27"/>
      <c r="E1729" s="27"/>
    </row>
    <row r="1730" spans="1:5" x14ac:dyDescent="0.25">
      <c r="A1730" s="27"/>
      <c r="B1730" s="98"/>
      <c r="C1730" s="27"/>
      <c r="D1730" s="27"/>
      <c r="E1730" s="27"/>
    </row>
    <row r="1731" spans="1:5" x14ac:dyDescent="0.25">
      <c r="A1731" s="27"/>
      <c r="B1731" s="98"/>
      <c r="C1731" s="27"/>
      <c r="D1731" s="27"/>
      <c r="E1731" s="27"/>
    </row>
  </sheetData>
  <autoFilter ref="A5:XFC72"/>
  <mergeCells count="7">
    <mergeCell ref="B77:F77"/>
    <mergeCell ref="G77:H77"/>
    <mergeCell ref="L3:L4"/>
    <mergeCell ref="B1:L1"/>
    <mergeCell ref="A3:A4"/>
    <mergeCell ref="B3:B4"/>
    <mergeCell ref="B75:F76"/>
  </mergeCells>
  <printOptions horizontalCentered="1"/>
  <pageMargins left="0.19685039370078741" right="0" top="0.31496062992125984" bottom="0.35433070866141736" header="0.15748031496062992" footer="0"/>
  <pageSetup paperSize="9" scale="8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88"/>
  <sheetViews>
    <sheetView zoomScaleNormal="100" workbookViewId="0">
      <pane xSplit="1" ySplit="5" topLeftCell="B6" activePane="bottomRight" state="frozen"/>
      <selection sqref="A1:N1"/>
      <selection pane="topRight" sqref="A1:N1"/>
      <selection pane="bottomLeft" sqref="A1:N1"/>
      <selection pane="bottomRight" activeCell="G130" sqref="G130:H132"/>
    </sheetView>
  </sheetViews>
  <sheetFormatPr defaultColWidth="9.08984375" defaultRowHeight="12.5" x14ac:dyDescent="0.25"/>
  <cols>
    <col min="1" max="1" width="34.453125" style="24" customWidth="1"/>
    <col min="2" max="2" width="20.36328125" style="112" customWidth="1"/>
    <col min="3" max="3" width="10.36328125" style="24" customWidth="1"/>
    <col min="4" max="4" width="13.453125" style="24" customWidth="1"/>
    <col min="5" max="5" width="11.453125" style="24" customWidth="1"/>
    <col min="6" max="6" width="12" style="24" customWidth="1"/>
    <col min="7" max="7" width="12.90625" style="24" customWidth="1"/>
    <col min="8" max="8" width="8.6328125" style="24" customWidth="1"/>
    <col min="9" max="9" width="10.36328125" style="24" customWidth="1"/>
    <col min="10" max="11" width="13.08984375" style="24" customWidth="1"/>
    <col min="12" max="12" width="20.08984375" style="24" customWidth="1"/>
    <col min="13" max="16384" width="9.08984375" style="24"/>
  </cols>
  <sheetData>
    <row r="1" spans="1:12" ht="28.25" customHeight="1" x14ac:dyDescent="0.25">
      <c r="B1" s="310" t="s">
        <v>380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x14ac:dyDescent="0.25">
      <c r="I2" s="114"/>
      <c r="J2" s="28"/>
    </row>
    <row r="3" spans="1:12" ht="81.650000000000006" customHeight="1" x14ac:dyDescent="0.25">
      <c r="A3" s="311" t="s">
        <v>237</v>
      </c>
      <c r="B3" s="311" t="s">
        <v>238</v>
      </c>
      <c r="C3" s="110" t="s">
        <v>375</v>
      </c>
      <c r="D3" s="109" t="s">
        <v>254</v>
      </c>
      <c r="E3" s="109" t="s">
        <v>240</v>
      </c>
      <c r="F3" s="109" t="s">
        <v>201</v>
      </c>
      <c r="G3" s="206" t="s">
        <v>349</v>
      </c>
      <c r="H3" s="109" t="s">
        <v>6</v>
      </c>
      <c r="I3" s="109" t="s">
        <v>225</v>
      </c>
      <c r="J3" s="109" t="s">
        <v>301</v>
      </c>
      <c r="K3" s="109" t="s">
        <v>303</v>
      </c>
      <c r="L3" s="308" t="s">
        <v>317</v>
      </c>
    </row>
    <row r="4" spans="1:12" ht="17.399999999999999" customHeight="1" x14ac:dyDescent="0.25">
      <c r="A4" s="312"/>
      <c r="B4" s="312"/>
      <c r="C4" s="110" t="s">
        <v>308</v>
      </c>
      <c r="D4" s="110" t="s">
        <v>311</v>
      </c>
      <c r="E4" s="110" t="s">
        <v>310</v>
      </c>
      <c r="F4" s="110" t="s">
        <v>307</v>
      </c>
      <c r="G4" s="110" t="s">
        <v>312</v>
      </c>
      <c r="H4" s="110" t="s">
        <v>306</v>
      </c>
      <c r="I4" s="110" t="s">
        <v>305</v>
      </c>
      <c r="J4" s="110" t="s">
        <v>302</v>
      </c>
      <c r="K4" s="110" t="s">
        <v>304</v>
      </c>
      <c r="L4" s="309"/>
    </row>
    <row r="5" spans="1:12" s="34" customFormat="1" ht="30.75" customHeight="1" x14ac:dyDescent="0.2">
      <c r="A5" s="96">
        <v>1</v>
      </c>
      <c r="B5" s="26">
        <v>2</v>
      </c>
      <c r="C5" s="6">
        <v>3</v>
      </c>
      <c r="D5" s="6">
        <v>4</v>
      </c>
      <c r="E5" s="6" t="s">
        <v>309</v>
      </c>
      <c r="F5" s="40" t="s">
        <v>250</v>
      </c>
      <c r="G5" s="33">
        <v>7</v>
      </c>
      <c r="H5" s="6" t="s">
        <v>248</v>
      </c>
      <c r="I5" s="6" t="s">
        <v>249</v>
      </c>
      <c r="J5" s="50" t="s">
        <v>326</v>
      </c>
      <c r="K5" s="50">
        <v>11</v>
      </c>
      <c r="L5" s="50" t="s">
        <v>313</v>
      </c>
    </row>
    <row r="6" spans="1:12" x14ac:dyDescent="0.25">
      <c r="A6" s="23" t="s">
        <v>10</v>
      </c>
      <c r="B6" s="60" t="s">
        <v>185</v>
      </c>
      <c r="C6" s="36">
        <v>1486</v>
      </c>
      <c r="D6" s="77">
        <v>0.96335652664166094</v>
      </c>
      <c r="E6" s="77">
        <v>1.2018842530282638</v>
      </c>
      <c r="F6" s="78">
        <v>1.0767842116831456</v>
      </c>
      <c r="G6" s="25">
        <v>2605.1999999999998</v>
      </c>
      <c r="H6" s="79">
        <v>0.25578462222702275</v>
      </c>
      <c r="I6" s="78">
        <v>0.23754492260543089</v>
      </c>
      <c r="J6" s="116">
        <v>0.82099958945612284</v>
      </c>
      <c r="K6" s="30">
        <v>3.1468359263652101</v>
      </c>
      <c r="L6" s="20">
        <v>9855.6</v>
      </c>
    </row>
    <row r="7" spans="1:12" x14ac:dyDescent="0.25">
      <c r="A7" s="23" t="s">
        <v>11</v>
      </c>
      <c r="B7" s="60" t="s">
        <v>185</v>
      </c>
      <c r="C7" s="36">
        <v>3272</v>
      </c>
      <c r="D7" s="77">
        <v>0.96335652664166094</v>
      </c>
      <c r="E7" s="77">
        <v>1.0916870415647921</v>
      </c>
      <c r="F7" s="78">
        <v>0.97805705291024081</v>
      </c>
      <c r="G7" s="25">
        <v>4764.3</v>
      </c>
      <c r="H7" s="79">
        <v>0.21244082364409328</v>
      </c>
      <c r="I7" s="78">
        <v>0.21720698502400104</v>
      </c>
      <c r="J7" s="116">
        <v>0.76561622926614759</v>
      </c>
      <c r="K7" s="30">
        <v>2.9345552507023958</v>
      </c>
      <c r="L7" s="20">
        <v>20236.900000000001</v>
      </c>
    </row>
    <row r="8" spans="1:12" x14ac:dyDescent="0.25">
      <c r="A8" s="23" t="s">
        <v>229</v>
      </c>
      <c r="B8" s="60" t="s">
        <v>185</v>
      </c>
      <c r="C8" s="36">
        <v>2137</v>
      </c>
      <c r="D8" s="77">
        <v>0.96335652664166094</v>
      </c>
      <c r="E8" s="77">
        <v>1.1403837154890033</v>
      </c>
      <c r="F8" s="78">
        <v>1.0216850557823609</v>
      </c>
      <c r="G8" s="25">
        <v>2607.6999999999998</v>
      </c>
      <c r="H8" s="79">
        <v>0.1780349536772485</v>
      </c>
      <c r="I8" s="78">
        <v>0.17425619829676109</v>
      </c>
      <c r="J8" s="116">
        <v>0.84365010210511238</v>
      </c>
      <c r="K8" s="30">
        <v>3.2336538101617758</v>
      </c>
      <c r="L8" s="20">
        <v>14564.2</v>
      </c>
    </row>
    <row r="9" spans="1:12" x14ac:dyDescent="0.25">
      <c r="A9" s="23" t="s">
        <v>14</v>
      </c>
      <c r="B9" s="61" t="s">
        <v>185</v>
      </c>
      <c r="C9" s="36">
        <v>2096</v>
      </c>
      <c r="D9" s="77">
        <v>0.96335652664166094</v>
      </c>
      <c r="E9" s="77">
        <v>1.1431297709923665</v>
      </c>
      <c r="F9" s="78">
        <v>1.0241452837144409</v>
      </c>
      <c r="G9" s="25">
        <v>32167.4</v>
      </c>
      <c r="H9" s="79">
        <v>2.2391173352685305</v>
      </c>
      <c r="I9" s="78">
        <v>2.1863278295317095</v>
      </c>
      <c r="J9" s="116">
        <v>0</v>
      </c>
      <c r="K9" s="30">
        <v>0</v>
      </c>
      <c r="L9" s="20">
        <v>0</v>
      </c>
    </row>
    <row r="10" spans="1:12" x14ac:dyDescent="0.25">
      <c r="A10" s="23" t="s">
        <v>15</v>
      </c>
      <c r="B10" s="61" t="s">
        <v>186</v>
      </c>
      <c r="C10" s="36">
        <v>8437</v>
      </c>
      <c r="D10" s="77">
        <v>0.99172441357314745</v>
      </c>
      <c r="E10" s="77">
        <v>1.0355576626763068</v>
      </c>
      <c r="F10" s="78">
        <v>0.95508996291068626</v>
      </c>
      <c r="G10" s="25">
        <v>31120.3</v>
      </c>
      <c r="H10" s="79">
        <v>0.53815564093092538</v>
      </c>
      <c r="I10" s="78">
        <v>0.5634606810136169</v>
      </c>
      <c r="J10" s="116">
        <v>0.41693432197976088</v>
      </c>
      <c r="K10" s="30">
        <v>1.5980810711608169</v>
      </c>
      <c r="L10" s="20">
        <v>28416.799999999999</v>
      </c>
    </row>
    <row r="11" spans="1:12" x14ac:dyDescent="0.25">
      <c r="A11" s="23" t="s">
        <v>16</v>
      </c>
      <c r="B11" s="61" t="s">
        <v>186</v>
      </c>
      <c r="C11" s="36">
        <v>9757</v>
      </c>
      <c r="D11" s="77">
        <v>0.99172441357314745</v>
      </c>
      <c r="E11" s="77">
        <v>1.0307471558880803</v>
      </c>
      <c r="F11" s="78">
        <v>0.95065325511976029</v>
      </c>
      <c r="G11" s="25">
        <v>18897.599999999999</v>
      </c>
      <c r="H11" s="79">
        <v>0.28258071407024393</v>
      </c>
      <c r="I11" s="78">
        <v>0.29724898384179549</v>
      </c>
      <c r="J11" s="116">
        <v>0.6680725410495163</v>
      </c>
      <c r="K11" s="30">
        <v>2.5606768877745822</v>
      </c>
      <c r="L11" s="56">
        <v>52657.4</v>
      </c>
    </row>
    <row r="12" spans="1:12" x14ac:dyDescent="0.25">
      <c r="A12" s="23" t="s">
        <v>18</v>
      </c>
      <c r="B12" s="61" t="s">
        <v>186</v>
      </c>
      <c r="C12" s="36">
        <v>6478</v>
      </c>
      <c r="D12" s="77">
        <v>0.99172441357314745</v>
      </c>
      <c r="E12" s="77">
        <v>1.0463105896881753</v>
      </c>
      <c r="F12" s="78">
        <v>0.96500733693156371</v>
      </c>
      <c r="G12" s="25">
        <v>22321.3</v>
      </c>
      <c r="H12" s="79">
        <v>0.50272526515475713</v>
      </c>
      <c r="I12" s="78">
        <v>0.5209548631550035</v>
      </c>
      <c r="J12" s="116">
        <v>0.46228207177680658</v>
      </c>
      <c r="K12" s="30">
        <v>1.7718959306002691</v>
      </c>
      <c r="L12" s="20">
        <v>24191.8</v>
      </c>
    </row>
    <row r="13" spans="1:12" x14ac:dyDescent="0.25">
      <c r="A13" s="23" t="s">
        <v>19</v>
      </c>
      <c r="B13" s="61" t="s">
        <v>186</v>
      </c>
      <c r="C13" s="36">
        <v>8543</v>
      </c>
      <c r="D13" s="77">
        <v>0.99172441357314745</v>
      </c>
      <c r="E13" s="77">
        <v>1.0351164696242539</v>
      </c>
      <c r="F13" s="78">
        <v>0.95468305263334563</v>
      </c>
      <c r="G13" s="25">
        <v>27732.5</v>
      </c>
      <c r="H13" s="79">
        <v>0.47362082107063352</v>
      </c>
      <c r="I13" s="78">
        <v>0.49610268011380709</v>
      </c>
      <c r="J13" s="116">
        <v>0.48106223156271211</v>
      </c>
      <c r="K13" s="30">
        <v>1.8438790135105987</v>
      </c>
      <c r="L13" s="20">
        <v>33199.5</v>
      </c>
    </row>
    <row r="14" spans="1:12" x14ac:dyDescent="0.25">
      <c r="A14" s="23" t="s">
        <v>20</v>
      </c>
      <c r="B14" s="61" t="s">
        <v>186</v>
      </c>
      <c r="C14" s="36">
        <v>5125</v>
      </c>
      <c r="D14" s="77">
        <v>0.99172441357314745</v>
      </c>
      <c r="E14" s="77">
        <v>1.0585365853658537</v>
      </c>
      <c r="F14" s="78">
        <v>0.97628331525628809</v>
      </c>
      <c r="G14" s="25">
        <v>11433.9</v>
      </c>
      <c r="H14" s="79">
        <v>0.32550127265418072</v>
      </c>
      <c r="I14" s="78">
        <v>0.3334086197803473</v>
      </c>
      <c r="J14" s="116">
        <v>0.65078204260210737</v>
      </c>
      <c r="K14" s="30">
        <v>2.494403576072791</v>
      </c>
      <c r="L14" s="20">
        <v>26943.200000000001</v>
      </c>
    </row>
    <row r="15" spans="1:12" x14ac:dyDescent="0.25">
      <c r="A15" s="23" t="s">
        <v>21</v>
      </c>
      <c r="B15" s="61" t="s">
        <v>186</v>
      </c>
      <c r="C15" s="36">
        <v>1770</v>
      </c>
      <c r="D15" s="77">
        <v>0.99172441357314745</v>
      </c>
      <c r="E15" s="77">
        <v>1.1694915254237288</v>
      </c>
      <c r="F15" s="78">
        <v>1.0786165347418726</v>
      </c>
      <c r="G15" s="25">
        <v>2917.8</v>
      </c>
      <c r="H15" s="79">
        <v>0.24051071236725477</v>
      </c>
      <c r="I15" s="78">
        <v>0.22298073932717175</v>
      </c>
      <c r="J15" s="116">
        <v>0.83810582237461773</v>
      </c>
      <c r="K15" s="30">
        <v>3.212402960751124</v>
      </c>
      <c r="L15" s="20">
        <v>11983.7</v>
      </c>
    </row>
    <row r="16" spans="1:12" x14ac:dyDescent="0.25">
      <c r="A16" s="23" t="s">
        <v>22</v>
      </c>
      <c r="B16" s="61" t="s">
        <v>187</v>
      </c>
      <c r="C16" s="36">
        <v>1552</v>
      </c>
      <c r="D16" s="77">
        <v>0.97638014148844887</v>
      </c>
      <c r="E16" s="77">
        <v>1.1932989690721649</v>
      </c>
      <c r="F16" s="78">
        <v>1.0835456005119293</v>
      </c>
      <c r="G16" s="25">
        <v>19571.599999999999</v>
      </c>
      <c r="H16" s="79">
        <v>1.8398685055034412</v>
      </c>
      <c r="I16" s="78">
        <v>1.6980074531558076</v>
      </c>
      <c r="J16" s="116">
        <v>0</v>
      </c>
      <c r="K16" s="30">
        <v>0</v>
      </c>
      <c r="L16" s="20">
        <v>0</v>
      </c>
    </row>
    <row r="17" spans="1:12" x14ac:dyDescent="0.25">
      <c r="A17" s="23" t="s">
        <v>24</v>
      </c>
      <c r="B17" s="61" t="s">
        <v>187</v>
      </c>
      <c r="C17" s="36">
        <v>1577</v>
      </c>
      <c r="D17" s="77">
        <v>0.97638014148844887</v>
      </c>
      <c r="E17" s="77">
        <v>1.1902346227013316</v>
      </c>
      <c r="F17" s="78">
        <v>1.0807630966175843</v>
      </c>
      <c r="G17" s="25">
        <v>2841.3</v>
      </c>
      <c r="H17" s="79">
        <v>0.26286790811348104</v>
      </c>
      <c r="I17" s="78">
        <v>0.24322435595383199</v>
      </c>
      <c r="J17" s="116">
        <v>0.81789518850410325</v>
      </c>
      <c r="K17" s="30">
        <v>3.1349369673753165</v>
      </c>
      <c r="L17" s="20">
        <v>10419.5</v>
      </c>
    </row>
    <row r="18" spans="1:12" x14ac:dyDescent="0.25">
      <c r="A18" s="23" t="s">
        <v>25</v>
      </c>
      <c r="B18" s="61" t="s">
        <v>187</v>
      </c>
      <c r="C18" s="36">
        <v>1829</v>
      </c>
      <c r="D18" s="77">
        <v>0.97638014148844887</v>
      </c>
      <c r="E18" s="77">
        <v>1.1640240568616731</v>
      </c>
      <c r="F18" s="78">
        <v>1.0569632408910912</v>
      </c>
      <c r="G18" s="25">
        <v>7964.5</v>
      </c>
      <c r="H18" s="79">
        <v>0.63532651710048904</v>
      </c>
      <c r="I18" s="78">
        <v>0.60108667219577672</v>
      </c>
      <c r="J18" s="116">
        <v>0.42163672379060207</v>
      </c>
      <c r="K18" s="30">
        <v>1.6161050594168433</v>
      </c>
      <c r="L18" s="20">
        <v>6229.8</v>
      </c>
    </row>
    <row r="19" spans="1:12" x14ac:dyDescent="0.25">
      <c r="A19" s="23" t="s">
        <v>26</v>
      </c>
      <c r="B19" s="61" t="s">
        <v>187</v>
      </c>
      <c r="C19" s="36">
        <v>2329</v>
      </c>
      <c r="D19" s="77">
        <v>0.97638014148844887</v>
      </c>
      <c r="E19" s="77">
        <v>1.12881064834693</v>
      </c>
      <c r="F19" s="78">
        <v>1.0249885766501203</v>
      </c>
      <c r="G19" s="25">
        <v>10662</v>
      </c>
      <c r="H19" s="79">
        <v>0.66791525188322576</v>
      </c>
      <c r="I19" s="78">
        <v>0.65163189824623624</v>
      </c>
      <c r="J19" s="116">
        <v>0.35707332476689463</v>
      </c>
      <c r="K19" s="30">
        <v>1.3686379154799666</v>
      </c>
      <c r="L19" s="20">
        <v>6718.1</v>
      </c>
    </row>
    <row r="20" spans="1:12" x14ac:dyDescent="0.25">
      <c r="A20" s="23" t="s">
        <v>27</v>
      </c>
      <c r="B20" s="61" t="s">
        <v>187</v>
      </c>
      <c r="C20" s="36">
        <v>2467</v>
      </c>
      <c r="D20" s="77">
        <v>0.97638014148844887</v>
      </c>
      <c r="E20" s="77">
        <v>1.1216051884880422</v>
      </c>
      <c r="F20" s="78">
        <v>1.0184458371253944</v>
      </c>
      <c r="G20" s="25">
        <v>8978.2999999999993</v>
      </c>
      <c r="H20" s="79">
        <v>0.53097874214760676</v>
      </c>
      <c r="I20" s="78">
        <v>0.52136178753139817</v>
      </c>
      <c r="J20" s="116">
        <v>0.48746709497778756</v>
      </c>
      <c r="K20" s="30">
        <v>1.868428422008322</v>
      </c>
      <c r="L20" s="20">
        <v>9714.7999999999993</v>
      </c>
    </row>
    <row r="21" spans="1:12" x14ac:dyDescent="0.25">
      <c r="A21" s="23" t="s">
        <v>29</v>
      </c>
      <c r="B21" s="61" t="s">
        <v>187</v>
      </c>
      <c r="C21" s="36">
        <v>4440</v>
      </c>
      <c r="D21" s="77">
        <v>0.97638014148844887</v>
      </c>
      <c r="E21" s="77">
        <v>1.0675675675675675</v>
      </c>
      <c r="F21" s="78">
        <v>0.96937831261723351</v>
      </c>
      <c r="G21" s="25">
        <v>9091.4</v>
      </c>
      <c r="H21" s="79">
        <v>0.29874453340105356</v>
      </c>
      <c r="I21" s="78">
        <v>0.30818157319248296</v>
      </c>
      <c r="J21" s="116">
        <v>0.67063377921617995</v>
      </c>
      <c r="K21" s="30">
        <v>2.570493940526307</v>
      </c>
      <c r="L21" s="20">
        <v>24054</v>
      </c>
    </row>
    <row r="22" spans="1:12" x14ac:dyDescent="0.25">
      <c r="A22" s="23" t="s">
        <v>30</v>
      </c>
      <c r="B22" s="61" t="s">
        <v>187</v>
      </c>
      <c r="C22" s="36">
        <v>1139</v>
      </c>
      <c r="D22" s="77">
        <v>0.97638014148844887</v>
      </c>
      <c r="E22" s="77">
        <v>1.2633889376646181</v>
      </c>
      <c r="F22" s="78">
        <v>1.1471890621059859</v>
      </c>
      <c r="G22" s="25">
        <v>3722.7</v>
      </c>
      <c r="H22" s="79">
        <v>0.47685515979673765</v>
      </c>
      <c r="I22" s="78">
        <v>0.41567268687284797</v>
      </c>
      <c r="J22" s="116">
        <v>0.67033390230924828</v>
      </c>
      <c r="K22" s="30">
        <v>2.5693445326138802</v>
      </c>
      <c r="L22" s="20">
        <v>6167.9</v>
      </c>
    </row>
    <row r="23" spans="1:12" x14ac:dyDescent="0.25">
      <c r="A23" s="23" t="s">
        <v>31</v>
      </c>
      <c r="B23" s="61" t="s">
        <v>187</v>
      </c>
      <c r="C23" s="36">
        <v>662</v>
      </c>
      <c r="D23" s="77">
        <v>0.97638014148844887</v>
      </c>
      <c r="E23" s="77">
        <v>1.4531722054380665</v>
      </c>
      <c r="F23" s="78">
        <v>1.3195170621934991</v>
      </c>
      <c r="G23" s="25">
        <v>1883.4</v>
      </c>
      <c r="H23" s="79">
        <v>0.41508472112742267</v>
      </c>
      <c r="I23" s="78">
        <v>0.31457321244289682</v>
      </c>
      <c r="J23" s="116">
        <v>0.9044323410660764</v>
      </c>
      <c r="K23" s="30">
        <v>3.4666280231866398</v>
      </c>
      <c r="L23" s="20">
        <v>4836.7</v>
      </c>
    </row>
    <row r="24" spans="1:12" x14ac:dyDescent="0.25">
      <c r="A24" s="23" t="s">
        <v>32</v>
      </c>
      <c r="B24" s="61" t="s">
        <v>187</v>
      </c>
      <c r="C24" s="36">
        <v>959</v>
      </c>
      <c r="D24" s="77">
        <v>0.97638014148844887</v>
      </c>
      <c r="E24" s="77">
        <v>1.3128258602711158</v>
      </c>
      <c r="F24" s="78">
        <v>1.1920790363550795</v>
      </c>
      <c r="G24" s="25">
        <v>1667.5</v>
      </c>
      <c r="H24" s="79">
        <v>0.25368769733311547</v>
      </c>
      <c r="I24" s="78">
        <v>0.21281113885602346</v>
      </c>
      <c r="J24" s="116">
        <v>0.93839133902196403</v>
      </c>
      <c r="K24" s="30">
        <v>3.5967905667047706</v>
      </c>
      <c r="L24" s="20">
        <v>7269.8</v>
      </c>
    </row>
    <row r="25" spans="1:12" x14ac:dyDescent="0.25">
      <c r="A25" s="23" t="s">
        <v>33</v>
      </c>
      <c r="B25" s="61" t="s">
        <v>187</v>
      </c>
      <c r="C25" s="36">
        <v>2355</v>
      </c>
      <c r="D25" s="77">
        <v>0.97638014148844887</v>
      </c>
      <c r="E25" s="77">
        <v>1.1273885350318471</v>
      </c>
      <c r="F25" s="78">
        <v>1.0236972618447573</v>
      </c>
      <c r="G25" s="25">
        <v>7586.6</v>
      </c>
      <c r="H25" s="79">
        <v>0.47001145901427122</v>
      </c>
      <c r="I25" s="78">
        <v>0.45913130427572446</v>
      </c>
      <c r="J25" s="116">
        <v>0.55368580283048607</v>
      </c>
      <c r="K25" s="30">
        <v>2.1222402527869417</v>
      </c>
      <c r="L25" s="20">
        <v>10533.5</v>
      </c>
    </row>
    <row r="26" spans="1:12" x14ac:dyDescent="0.25">
      <c r="A26" s="23" t="s">
        <v>35</v>
      </c>
      <c r="B26" s="61" t="s">
        <v>187</v>
      </c>
      <c r="C26" s="36">
        <v>1720</v>
      </c>
      <c r="D26" s="77">
        <v>0.97638014148844887</v>
      </c>
      <c r="E26" s="77">
        <v>1.1744186046511629</v>
      </c>
      <c r="F26" s="78">
        <v>1.0664017527967624</v>
      </c>
      <c r="G26" s="25">
        <v>5012.2</v>
      </c>
      <c r="H26" s="79">
        <v>0.42515972387069717</v>
      </c>
      <c r="I26" s="78">
        <v>0.39868625755318426</v>
      </c>
      <c r="J26" s="116">
        <v>0.6412420289260653</v>
      </c>
      <c r="K26" s="30">
        <v>2.4578373485626503</v>
      </c>
      <c r="L26" s="20">
        <v>8909.7999999999993</v>
      </c>
    </row>
    <row r="27" spans="1:12" x14ac:dyDescent="0.25">
      <c r="A27" s="23" t="s">
        <v>36</v>
      </c>
      <c r="B27" s="61" t="s">
        <v>187</v>
      </c>
      <c r="C27" s="36">
        <v>1195</v>
      </c>
      <c r="D27" s="77">
        <v>0.97638014148844887</v>
      </c>
      <c r="E27" s="77">
        <v>1.2510460251046025</v>
      </c>
      <c r="F27" s="78">
        <v>1.1359813857830046</v>
      </c>
      <c r="G27" s="25">
        <v>2199</v>
      </c>
      <c r="H27" s="79">
        <v>0.26847848912280153</v>
      </c>
      <c r="I27" s="78">
        <v>0.23634057079002732</v>
      </c>
      <c r="J27" s="116">
        <v>0.86750289666020297</v>
      </c>
      <c r="K27" s="30">
        <v>3.3250799592295146</v>
      </c>
      <c r="L27" s="20">
        <v>8374.5</v>
      </c>
    </row>
    <row r="28" spans="1:12" x14ac:dyDescent="0.25">
      <c r="A28" s="23" t="s">
        <v>37</v>
      </c>
      <c r="B28" s="61" t="s">
        <v>188</v>
      </c>
      <c r="C28" s="36">
        <v>13620</v>
      </c>
      <c r="D28" s="77">
        <v>1.0099106940806641</v>
      </c>
      <c r="E28" s="77">
        <v>1.0220264317180616</v>
      </c>
      <c r="F28" s="78">
        <v>0.95989579388141644</v>
      </c>
      <c r="G28" s="25">
        <v>96356.6</v>
      </c>
      <c r="H28" s="79">
        <v>1.0321825930117454</v>
      </c>
      <c r="I28" s="78">
        <v>1.0753069235130528</v>
      </c>
      <c r="J28" s="116">
        <v>0</v>
      </c>
      <c r="K28" s="30">
        <v>0</v>
      </c>
      <c r="L28" s="20">
        <v>0</v>
      </c>
    </row>
    <row r="29" spans="1:12" x14ac:dyDescent="0.25">
      <c r="A29" s="23" t="s">
        <v>38</v>
      </c>
      <c r="B29" s="61" t="s">
        <v>188</v>
      </c>
      <c r="C29" s="36">
        <v>31127</v>
      </c>
      <c r="D29" s="77">
        <v>1.0099106940806641</v>
      </c>
      <c r="E29" s="77">
        <v>1.009637934911813</v>
      </c>
      <c r="F29" s="78">
        <v>0.94826041380925818</v>
      </c>
      <c r="G29" s="25">
        <v>397944.2</v>
      </c>
      <c r="H29" s="79">
        <v>1.8652501546322793</v>
      </c>
      <c r="I29" s="78">
        <v>1.9670231167189405</v>
      </c>
      <c r="J29" s="116">
        <v>0</v>
      </c>
      <c r="K29" s="30">
        <v>0</v>
      </c>
      <c r="L29" s="20">
        <v>0</v>
      </c>
    </row>
    <row r="30" spans="1:12" x14ac:dyDescent="0.25">
      <c r="A30" s="23" t="s">
        <v>41</v>
      </c>
      <c r="B30" s="61" t="s">
        <v>188</v>
      </c>
      <c r="C30" s="36">
        <v>30070</v>
      </c>
      <c r="D30" s="77">
        <v>1.0099106940806641</v>
      </c>
      <c r="E30" s="77">
        <v>1.0099767209843697</v>
      </c>
      <c r="F30" s="78">
        <v>0.94857860452916543</v>
      </c>
      <c r="G30" s="25">
        <v>288507.3</v>
      </c>
      <c r="H30" s="79">
        <v>1.3998308144397063</v>
      </c>
      <c r="I30" s="78">
        <v>1.4757140923861798</v>
      </c>
      <c r="J30" s="116">
        <v>0</v>
      </c>
      <c r="K30" s="30">
        <v>0</v>
      </c>
      <c r="L30" s="20">
        <v>0</v>
      </c>
    </row>
    <row r="31" spans="1:12" x14ac:dyDescent="0.25">
      <c r="A31" s="23" t="s">
        <v>43</v>
      </c>
      <c r="B31" s="61" t="s">
        <v>188</v>
      </c>
      <c r="C31" s="36">
        <v>14469</v>
      </c>
      <c r="D31" s="77">
        <v>1.0099106940806641</v>
      </c>
      <c r="E31" s="77">
        <v>1.0207339829981339</v>
      </c>
      <c r="F31" s="78">
        <v>0.95868191520708446</v>
      </c>
      <c r="G31" s="25">
        <v>115926.79999999999</v>
      </c>
      <c r="H31" s="79">
        <v>1.1689542179023509</v>
      </c>
      <c r="I31" s="78">
        <v>1.2193347964114307</v>
      </c>
      <c r="J31" s="116">
        <v>0</v>
      </c>
      <c r="K31" s="30">
        <v>0</v>
      </c>
      <c r="L31" s="20">
        <v>0</v>
      </c>
    </row>
    <row r="32" spans="1:12" x14ac:dyDescent="0.25">
      <c r="A32" s="23" t="s">
        <v>44</v>
      </c>
      <c r="B32" s="61" t="s">
        <v>188</v>
      </c>
      <c r="C32" s="36">
        <v>11028</v>
      </c>
      <c r="D32" s="77">
        <v>1.0099106940806641</v>
      </c>
      <c r="E32" s="77">
        <v>1.0272034820457019</v>
      </c>
      <c r="F32" s="78">
        <v>0.96475812295627272</v>
      </c>
      <c r="G32" s="25">
        <v>69866</v>
      </c>
      <c r="H32" s="79">
        <v>0.92431775030539964</v>
      </c>
      <c r="I32" s="78">
        <v>0.95808237143735764</v>
      </c>
      <c r="J32" s="116">
        <v>4.0440372650873087E-2</v>
      </c>
      <c r="K32" s="30">
        <v>0.1550052145795448</v>
      </c>
      <c r="L32" s="20">
        <v>3602.7</v>
      </c>
    </row>
    <row r="33" spans="1:12" x14ac:dyDescent="0.25">
      <c r="A33" s="23" t="s">
        <v>46</v>
      </c>
      <c r="B33" s="61" t="s">
        <v>188</v>
      </c>
      <c r="C33" s="36">
        <v>22699</v>
      </c>
      <c r="D33" s="77">
        <v>1.0099106940806641</v>
      </c>
      <c r="E33" s="77">
        <v>1.0132164412529185</v>
      </c>
      <c r="F33" s="78">
        <v>0.95162137696892013</v>
      </c>
      <c r="G33" s="25">
        <v>98185.600000000006</v>
      </c>
      <c r="H33" s="79">
        <v>0.63109282784443965</v>
      </c>
      <c r="I33" s="78">
        <v>0.66317638833900538</v>
      </c>
      <c r="J33" s="116">
        <v>0.32052854912448053</v>
      </c>
      <c r="K33" s="30">
        <v>1.2285642608893623</v>
      </c>
      <c r="L33" s="56">
        <v>58775</v>
      </c>
    </row>
    <row r="34" spans="1:12" x14ac:dyDescent="0.25">
      <c r="A34" s="23" t="s">
        <v>48</v>
      </c>
      <c r="B34" s="61" t="s">
        <v>188</v>
      </c>
      <c r="C34" s="36">
        <v>9948</v>
      </c>
      <c r="D34" s="77">
        <v>1.0099106940806641</v>
      </c>
      <c r="E34" s="77">
        <v>1.0301568154402896</v>
      </c>
      <c r="F34" s="78">
        <v>0.9675319184427833</v>
      </c>
      <c r="G34" s="25">
        <v>56486.1</v>
      </c>
      <c r="H34" s="79">
        <v>0.82843413432455315</v>
      </c>
      <c r="I34" s="78">
        <v>0.85623442341612432</v>
      </c>
      <c r="J34" s="116">
        <v>0.13909778411823012</v>
      </c>
      <c r="K34" s="30">
        <v>0.53315240343909076</v>
      </c>
      <c r="L34" s="56">
        <v>11178.3</v>
      </c>
    </row>
    <row r="35" spans="1:12" x14ac:dyDescent="0.25">
      <c r="A35" s="23" t="s">
        <v>52</v>
      </c>
      <c r="B35" s="61" t="s">
        <v>188</v>
      </c>
      <c r="C35" s="36">
        <v>6201</v>
      </c>
      <c r="D35" s="77">
        <v>1.0099106940806641</v>
      </c>
      <c r="E35" s="77">
        <v>1.0483792936623124</v>
      </c>
      <c r="F35" s="78">
        <v>0.98464662277583215</v>
      </c>
      <c r="G35" s="25">
        <v>63934.400000000001</v>
      </c>
      <c r="H35" s="79">
        <v>1.5042673648181222</v>
      </c>
      <c r="I35" s="78">
        <v>1.5277230734590033</v>
      </c>
      <c r="J35" s="116">
        <v>0</v>
      </c>
      <c r="K35" s="30">
        <v>0</v>
      </c>
      <c r="L35" s="20">
        <v>0</v>
      </c>
    </row>
    <row r="36" spans="1:12" x14ac:dyDescent="0.25">
      <c r="A36" s="23" t="s">
        <v>232</v>
      </c>
      <c r="B36" s="61" t="s">
        <v>188</v>
      </c>
      <c r="C36" s="36">
        <v>5688</v>
      </c>
      <c r="D36" s="77">
        <v>1.0099106940806641</v>
      </c>
      <c r="E36" s="77">
        <v>1.0527426160337552</v>
      </c>
      <c r="F36" s="78">
        <v>0.98874469173150081</v>
      </c>
      <c r="G36" s="25">
        <v>62525.2</v>
      </c>
      <c r="H36" s="79">
        <v>1.6037906340867034</v>
      </c>
      <c r="I36" s="78">
        <v>1.6220472762064868</v>
      </c>
      <c r="J36" s="116">
        <v>0</v>
      </c>
      <c r="K36" s="30">
        <v>0</v>
      </c>
      <c r="L36" s="20">
        <v>0</v>
      </c>
    </row>
    <row r="37" spans="1:12" x14ac:dyDescent="0.25">
      <c r="A37" s="23" t="s">
        <v>55</v>
      </c>
      <c r="B37" s="61" t="s">
        <v>285</v>
      </c>
      <c r="C37" s="36">
        <v>9167</v>
      </c>
      <c r="D37" s="77">
        <v>1.0186051560699347</v>
      </c>
      <c r="E37" s="77">
        <v>1.0327260826879023</v>
      </c>
      <c r="F37" s="78">
        <v>0.9782953875035787</v>
      </c>
      <c r="G37" s="25">
        <v>43379.7</v>
      </c>
      <c r="H37" s="79">
        <v>0.69041701204403538</v>
      </c>
      <c r="I37" s="78">
        <v>0.70573471045984026</v>
      </c>
      <c r="J37" s="116">
        <v>0.28787837545954337</v>
      </c>
      <c r="K37" s="30">
        <v>1.1034183524012087</v>
      </c>
      <c r="L37" s="20">
        <v>21318.400000000001</v>
      </c>
    </row>
    <row r="38" spans="1:12" x14ac:dyDescent="0.25">
      <c r="A38" s="23" t="s">
        <v>57</v>
      </c>
      <c r="B38" s="61" t="s">
        <v>285</v>
      </c>
      <c r="C38" s="36">
        <v>5255</v>
      </c>
      <c r="D38" s="77">
        <v>1.0186051560699347</v>
      </c>
      <c r="E38" s="77">
        <v>1.0570884871550903</v>
      </c>
      <c r="F38" s="78">
        <v>1.0013737509905491</v>
      </c>
      <c r="G38" s="25">
        <v>25444.400000000001</v>
      </c>
      <c r="H38" s="79">
        <v>0.706434116711668</v>
      </c>
      <c r="I38" s="78">
        <v>0.70546498349179843</v>
      </c>
      <c r="J38" s="116">
        <v>0.29493963427888115</v>
      </c>
      <c r="K38" s="30">
        <v>1.1304836801107823</v>
      </c>
      <c r="L38" s="20">
        <v>12520.6</v>
      </c>
    </row>
    <row r="39" spans="1:12" x14ac:dyDescent="0.25">
      <c r="A39" s="23" t="s">
        <v>233</v>
      </c>
      <c r="B39" s="61" t="s">
        <v>285</v>
      </c>
      <c r="C39" s="36">
        <v>10207</v>
      </c>
      <c r="D39" s="77">
        <v>1.0186051560699347</v>
      </c>
      <c r="E39" s="77">
        <v>1.0293915940041147</v>
      </c>
      <c r="F39" s="78">
        <v>0.97513664584524673</v>
      </c>
      <c r="G39" s="25">
        <v>149750</v>
      </c>
      <c r="H39" s="79">
        <v>2.1405278727893648</v>
      </c>
      <c r="I39" s="78">
        <v>2.1951055597279487</v>
      </c>
      <c r="J39" s="116">
        <v>0</v>
      </c>
      <c r="K39" s="30">
        <v>0</v>
      </c>
      <c r="L39" s="20">
        <v>0</v>
      </c>
    </row>
    <row r="40" spans="1:12" x14ac:dyDescent="0.25">
      <c r="A40" s="23" t="s">
        <v>58</v>
      </c>
      <c r="B40" s="61" t="s">
        <v>285</v>
      </c>
      <c r="C40" s="36">
        <v>15969</v>
      </c>
      <c r="D40" s="77">
        <v>1.0186051560699347</v>
      </c>
      <c r="E40" s="77">
        <v>1.0187863986473793</v>
      </c>
      <c r="F40" s="78">
        <v>0.96509040621308273</v>
      </c>
      <c r="G40" s="25">
        <v>95228</v>
      </c>
      <c r="H40" s="79">
        <v>0.87003978709239282</v>
      </c>
      <c r="I40" s="78">
        <v>0.90151117604239905</v>
      </c>
      <c r="J40" s="116">
        <v>9.5050619120689891E-2</v>
      </c>
      <c r="K40" s="30">
        <v>0.36432259761590097</v>
      </c>
      <c r="L40" s="20">
        <v>12261.7</v>
      </c>
    </row>
    <row r="41" spans="1:12" x14ac:dyDescent="0.25">
      <c r="A41" s="23" t="s">
        <v>62</v>
      </c>
      <c r="B41" s="61" t="s">
        <v>285</v>
      </c>
      <c r="C41" s="36">
        <v>6311</v>
      </c>
      <c r="D41" s="77">
        <v>1.0186051560699347</v>
      </c>
      <c r="E41" s="77">
        <v>1.0475360481698621</v>
      </c>
      <c r="F41" s="78">
        <v>0.99232478132152002</v>
      </c>
      <c r="G41" s="25">
        <v>55587.6</v>
      </c>
      <c r="H41" s="79">
        <v>1.2850851783038011</v>
      </c>
      <c r="I41" s="78">
        <v>1.2950247766587064</v>
      </c>
      <c r="J41" s="116">
        <v>0</v>
      </c>
      <c r="K41" s="30">
        <v>0</v>
      </c>
      <c r="L41" s="20">
        <v>0</v>
      </c>
    </row>
    <row r="42" spans="1:12" x14ac:dyDescent="0.25">
      <c r="A42" s="23" t="s">
        <v>64</v>
      </c>
      <c r="B42" s="61" t="s">
        <v>189</v>
      </c>
      <c r="C42" s="36">
        <v>9434</v>
      </c>
      <c r="D42" s="77">
        <v>0.98863744896320305</v>
      </c>
      <c r="E42" s="77">
        <v>1.0317998728005089</v>
      </c>
      <c r="F42" s="78">
        <v>0.94866202736477456</v>
      </c>
      <c r="G42" s="25">
        <v>69360.800000000003</v>
      </c>
      <c r="H42" s="79">
        <v>1.0726805172816345</v>
      </c>
      <c r="I42" s="78">
        <v>1.1307298978344928</v>
      </c>
      <c r="J42" s="116">
        <v>0</v>
      </c>
      <c r="K42" s="30">
        <v>0</v>
      </c>
      <c r="L42" s="20">
        <v>0</v>
      </c>
    </row>
    <row r="43" spans="1:12" x14ac:dyDescent="0.25">
      <c r="A43" s="23" t="s">
        <v>65</v>
      </c>
      <c r="B43" s="61" t="s">
        <v>189</v>
      </c>
      <c r="C43" s="36">
        <v>6950</v>
      </c>
      <c r="D43" s="77">
        <v>0.98863744896320305</v>
      </c>
      <c r="E43" s="77">
        <v>1.0431654676258992</v>
      </c>
      <c r="F43" s="78">
        <v>0.95911183310083925</v>
      </c>
      <c r="G43" s="25">
        <v>43127.3</v>
      </c>
      <c r="H43" s="79">
        <v>0.90535652575992553</v>
      </c>
      <c r="I43" s="78">
        <v>0.94395303499997374</v>
      </c>
      <c r="J43" s="116">
        <v>5.3755307340913765E-2</v>
      </c>
      <c r="K43" s="30">
        <v>0.20604045914962227</v>
      </c>
      <c r="L43" s="20">
        <v>3018</v>
      </c>
    </row>
    <row r="44" spans="1:12" x14ac:dyDescent="0.25">
      <c r="A44" s="23" t="s">
        <v>66</v>
      </c>
      <c r="B44" s="61" t="s">
        <v>189</v>
      </c>
      <c r="C44" s="36">
        <v>6217</v>
      </c>
      <c r="D44" s="77">
        <v>0.98863744896320305</v>
      </c>
      <c r="E44" s="77">
        <v>1.0482547852662056</v>
      </c>
      <c r="F44" s="78">
        <v>0.96379107615739434</v>
      </c>
      <c r="G44" s="25">
        <v>27049.599999999999</v>
      </c>
      <c r="H44" s="79">
        <v>0.63479303207004678</v>
      </c>
      <c r="I44" s="78">
        <v>0.65864174069856229</v>
      </c>
      <c r="J44" s="116">
        <v>0.32899804408734751</v>
      </c>
      <c r="K44" s="30">
        <v>1.2610272625395518</v>
      </c>
      <c r="L44" s="20">
        <v>16523.2</v>
      </c>
    </row>
    <row r="45" spans="1:12" x14ac:dyDescent="0.25">
      <c r="A45" s="23" t="s">
        <v>70</v>
      </c>
      <c r="B45" s="61" t="s">
        <v>189</v>
      </c>
      <c r="C45" s="36">
        <v>5625</v>
      </c>
      <c r="D45" s="77">
        <v>0.98863744896320305</v>
      </c>
      <c r="E45" s="77">
        <v>1.0533333333333332</v>
      </c>
      <c r="F45" s="78">
        <v>0.96846041740508637</v>
      </c>
      <c r="G45" s="25">
        <v>14504.7</v>
      </c>
      <c r="H45" s="79">
        <v>0.3762169818369564</v>
      </c>
      <c r="I45" s="78">
        <v>0.38846913624513457</v>
      </c>
      <c r="J45" s="116">
        <v>0.59224343556812997</v>
      </c>
      <c r="K45" s="30">
        <v>2.2700290525533244</v>
      </c>
      <c r="L45" s="20">
        <v>26911.8</v>
      </c>
    </row>
    <row r="46" spans="1:12" x14ac:dyDescent="0.25">
      <c r="A46" s="23" t="s">
        <v>71</v>
      </c>
      <c r="B46" s="61" t="s">
        <v>189</v>
      </c>
      <c r="C46" s="36">
        <v>5776</v>
      </c>
      <c r="D46" s="77">
        <v>0.98863744896320305</v>
      </c>
      <c r="E46" s="77">
        <v>1.0519390581717452</v>
      </c>
      <c r="F46" s="78">
        <v>0.96717848673581186</v>
      </c>
      <c r="G46" s="25">
        <v>14562.9</v>
      </c>
      <c r="H46" s="79">
        <v>0.36785177316728451</v>
      </c>
      <c r="I46" s="78">
        <v>0.38033494149437641</v>
      </c>
      <c r="J46" s="116">
        <v>0.59932671356852729</v>
      </c>
      <c r="K46" s="30">
        <v>2.2971787782953905</v>
      </c>
      <c r="L46" s="20">
        <v>27964.7</v>
      </c>
    </row>
    <row r="47" spans="1:12" x14ac:dyDescent="0.25">
      <c r="A47" s="23" t="s">
        <v>73</v>
      </c>
      <c r="B47" s="61" t="s">
        <v>189</v>
      </c>
      <c r="C47" s="36">
        <v>7912</v>
      </c>
      <c r="D47" s="77">
        <v>0.98863744896320305</v>
      </c>
      <c r="E47" s="77">
        <v>1.037917087967644</v>
      </c>
      <c r="F47" s="78">
        <v>0.95428634453640804</v>
      </c>
      <c r="G47" s="25">
        <v>53418.5</v>
      </c>
      <c r="H47" s="79">
        <v>0.98504842573628348</v>
      </c>
      <c r="I47" s="78">
        <v>1.0322356925423886</v>
      </c>
      <c r="J47" s="116">
        <v>0</v>
      </c>
      <c r="K47" s="30">
        <v>0</v>
      </c>
      <c r="L47" s="20">
        <v>0</v>
      </c>
    </row>
    <row r="48" spans="1:12" x14ac:dyDescent="0.25">
      <c r="A48" s="23" t="s">
        <v>74</v>
      </c>
      <c r="B48" s="61" t="s">
        <v>189</v>
      </c>
      <c r="C48" s="36">
        <v>6139</v>
      </c>
      <c r="D48" s="77">
        <v>0.98863744896320305</v>
      </c>
      <c r="E48" s="77">
        <v>1.0488678937937774</v>
      </c>
      <c r="F48" s="78">
        <v>0.96435478312624912</v>
      </c>
      <c r="G48" s="25">
        <v>16516.2</v>
      </c>
      <c r="H48" s="79">
        <v>0.39252260366758607</v>
      </c>
      <c r="I48" s="78">
        <v>0.40703132346697629</v>
      </c>
      <c r="J48" s="116">
        <v>0.57183217945866305</v>
      </c>
      <c r="K48" s="30">
        <v>2.1917940876977853</v>
      </c>
      <c r="L48" s="20">
        <v>28358.7</v>
      </c>
    </row>
    <row r="49" spans="1:12" x14ac:dyDescent="0.25">
      <c r="A49" s="23" t="s">
        <v>75</v>
      </c>
      <c r="B49" s="61" t="s">
        <v>189</v>
      </c>
      <c r="C49" s="36">
        <v>10086</v>
      </c>
      <c r="D49" s="77">
        <v>0.98863744896320305</v>
      </c>
      <c r="E49" s="77">
        <v>1.0297441998810233</v>
      </c>
      <c r="F49" s="78">
        <v>0.94677199142776214</v>
      </c>
      <c r="G49" s="25">
        <v>36043.5</v>
      </c>
      <c r="H49" s="79">
        <v>0.52138695824926773</v>
      </c>
      <c r="I49" s="78">
        <v>0.55069960135069029</v>
      </c>
      <c r="J49" s="116">
        <v>0.42538503317849435</v>
      </c>
      <c r="K49" s="30">
        <v>1.6304720759128752</v>
      </c>
      <c r="L49" s="20">
        <v>34659.4</v>
      </c>
    </row>
    <row r="50" spans="1:12" x14ac:dyDescent="0.25">
      <c r="A50" s="23" t="s">
        <v>76</v>
      </c>
      <c r="B50" s="61" t="s">
        <v>189</v>
      </c>
      <c r="C50" s="36">
        <v>5472</v>
      </c>
      <c r="D50" s="77">
        <v>0.98863744896320305</v>
      </c>
      <c r="E50" s="77">
        <v>1.0548245614035088</v>
      </c>
      <c r="F50" s="78">
        <v>0.96983148894871463</v>
      </c>
      <c r="G50" s="25">
        <v>20641.400000000001</v>
      </c>
      <c r="H50" s="79">
        <v>0.55035793474608841</v>
      </c>
      <c r="I50" s="78">
        <v>0.56747789798274095</v>
      </c>
      <c r="J50" s="116">
        <v>0.41947355420262616</v>
      </c>
      <c r="K50" s="30">
        <v>1.607813776617576</v>
      </c>
      <c r="L50" s="20">
        <v>18542.599999999999</v>
      </c>
    </row>
    <row r="51" spans="1:12" x14ac:dyDescent="0.25">
      <c r="A51" s="23" t="s">
        <v>78</v>
      </c>
      <c r="B51" s="61" t="s">
        <v>189</v>
      </c>
      <c r="C51" s="36">
        <v>7687</v>
      </c>
      <c r="D51" s="77">
        <v>0.98863744896320305</v>
      </c>
      <c r="E51" s="77">
        <v>1.0390269285807208</v>
      </c>
      <c r="F51" s="78">
        <v>0.95530675912823715</v>
      </c>
      <c r="G51" s="25">
        <v>57338.5</v>
      </c>
      <c r="H51" s="79">
        <v>1.0882824293714919</v>
      </c>
      <c r="I51" s="78">
        <v>1.1391968275871944</v>
      </c>
      <c r="J51" s="116">
        <v>0</v>
      </c>
      <c r="K51" s="30">
        <v>0</v>
      </c>
      <c r="L51" s="20">
        <v>0</v>
      </c>
    </row>
    <row r="52" spans="1:12" x14ac:dyDescent="0.25">
      <c r="A52" s="23" t="s">
        <v>79</v>
      </c>
      <c r="B52" s="61" t="s">
        <v>189</v>
      </c>
      <c r="C52" s="36">
        <v>5078</v>
      </c>
      <c r="D52" s="77">
        <v>0.98863744896320305</v>
      </c>
      <c r="E52" s="77">
        <v>1.0590783773139032</v>
      </c>
      <c r="F52" s="78">
        <v>0.97374255128935872</v>
      </c>
      <c r="G52" s="25">
        <v>12586.5</v>
      </c>
      <c r="H52" s="79">
        <v>0.36163000274358031</v>
      </c>
      <c r="I52" s="78">
        <v>0.37138153433341936</v>
      </c>
      <c r="J52" s="116">
        <v>0.61211254854577835</v>
      </c>
      <c r="K52" s="30">
        <v>2.3461860194337749</v>
      </c>
      <c r="L52" s="20">
        <v>25109.8</v>
      </c>
    </row>
    <row r="53" spans="1:12" x14ac:dyDescent="0.25">
      <c r="A53" s="23" t="s">
        <v>81</v>
      </c>
      <c r="B53" s="61" t="s">
        <v>190</v>
      </c>
      <c r="C53" s="36">
        <v>3471</v>
      </c>
      <c r="D53" s="77">
        <v>1.0279317497969778</v>
      </c>
      <c r="E53" s="77">
        <v>1.0864304235090751</v>
      </c>
      <c r="F53" s="78">
        <v>1.0385925165721004</v>
      </c>
      <c r="G53" s="25">
        <v>120550.3</v>
      </c>
      <c r="H53" s="79">
        <v>5.0671744112392902</v>
      </c>
      <c r="I53" s="78">
        <v>4.8788859253132513</v>
      </c>
      <c r="J53" s="116">
        <v>0</v>
      </c>
      <c r="K53" s="30">
        <v>0</v>
      </c>
      <c r="L53" s="20">
        <v>0</v>
      </c>
    </row>
    <row r="54" spans="1:12" x14ac:dyDescent="0.25">
      <c r="A54" s="23" t="s">
        <v>234</v>
      </c>
      <c r="B54" s="61" t="s">
        <v>190</v>
      </c>
      <c r="C54" s="36">
        <v>1688</v>
      </c>
      <c r="D54" s="77">
        <v>1.0279317497969778</v>
      </c>
      <c r="E54" s="77">
        <v>1.1777251184834123</v>
      </c>
      <c r="F54" s="78">
        <v>1.1258673065184508</v>
      </c>
      <c r="G54" s="25">
        <v>84365.3</v>
      </c>
      <c r="H54" s="79">
        <v>7.2919483524066067</v>
      </c>
      <c r="I54" s="78">
        <v>6.4767386975252803</v>
      </c>
      <c r="J54" s="116">
        <v>0</v>
      </c>
      <c r="K54" s="30">
        <v>0</v>
      </c>
      <c r="L54" s="20">
        <v>0</v>
      </c>
    </row>
    <row r="55" spans="1:12" x14ac:dyDescent="0.25">
      <c r="A55" s="23" t="s">
        <v>84</v>
      </c>
      <c r="B55" s="61" t="s">
        <v>190</v>
      </c>
      <c r="C55" s="36">
        <v>3368</v>
      </c>
      <c r="D55" s="77">
        <v>1.0279317497969778</v>
      </c>
      <c r="E55" s="77">
        <v>1.0890736342042755</v>
      </c>
      <c r="F55" s="78">
        <v>1.0411193409212305</v>
      </c>
      <c r="G55" s="25">
        <v>12777.4</v>
      </c>
      <c r="H55" s="79">
        <v>0.5535063134758178</v>
      </c>
      <c r="I55" s="78">
        <v>0.53164540482558886</v>
      </c>
      <c r="J55" s="116">
        <v>0.48761302744541263</v>
      </c>
      <c r="K55" s="30">
        <v>1.8689877712916148</v>
      </c>
      <c r="L55" s="20">
        <v>13266.8</v>
      </c>
    </row>
    <row r="56" spans="1:12" x14ac:dyDescent="0.25">
      <c r="A56" s="23" t="s">
        <v>85</v>
      </c>
      <c r="B56" s="61" t="s">
        <v>190</v>
      </c>
      <c r="C56" s="36">
        <v>1336</v>
      </c>
      <c r="D56" s="77">
        <v>1.0279317497969778</v>
      </c>
      <c r="E56" s="77">
        <v>1.2245508982035929</v>
      </c>
      <c r="F56" s="78">
        <v>1.1706312447768743</v>
      </c>
      <c r="G56" s="25">
        <v>20624.3</v>
      </c>
      <c r="H56" s="79">
        <v>2.2522932236966717</v>
      </c>
      <c r="I56" s="78">
        <v>1.9239988969591917</v>
      </c>
      <c r="J56" s="116">
        <v>0</v>
      </c>
      <c r="K56" s="30">
        <v>0</v>
      </c>
      <c r="L56" s="20">
        <v>0</v>
      </c>
    </row>
    <row r="57" spans="1:12" x14ac:dyDescent="0.25">
      <c r="A57" s="23" t="s">
        <v>86</v>
      </c>
      <c r="B57" s="61" t="s">
        <v>190</v>
      </c>
      <c r="C57" s="36">
        <v>847</v>
      </c>
      <c r="D57" s="77">
        <v>1.0279317497969778</v>
      </c>
      <c r="E57" s="77">
        <v>1.3541912632821724</v>
      </c>
      <c r="F57" s="78">
        <v>1.2945632611331552</v>
      </c>
      <c r="G57" s="25">
        <v>6275.6</v>
      </c>
      <c r="H57" s="79">
        <v>1.080995821098873</v>
      </c>
      <c r="I57" s="78">
        <v>0.83502742087138893</v>
      </c>
      <c r="J57" s="116">
        <v>0.21356744003428224</v>
      </c>
      <c r="K57" s="30">
        <v>0.81858956037595487</v>
      </c>
      <c r="L57" s="20">
        <v>1461.3</v>
      </c>
    </row>
    <row r="58" spans="1:12" x14ac:dyDescent="0.25">
      <c r="A58" s="23" t="s">
        <v>87</v>
      </c>
      <c r="B58" s="61" t="s">
        <v>190</v>
      </c>
      <c r="C58" s="36">
        <v>2651</v>
      </c>
      <c r="D58" s="77">
        <v>1.0279317497969778</v>
      </c>
      <c r="E58" s="77">
        <v>1.1131648434552999</v>
      </c>
      <c r="F58" s="78">
        <v>1.0641497615555044</v>
      </c>
      <c r="G58" s="25">
        <v>18232.400000000001</v>
      </c>
      <c r="H58" s="79">
        <v>1.0034281571479489</v>
      </c>
      <c r="I58" s="78">
        <v>0.94293885447214054</v>
      </c>
      <c r="J58" s="116">
        <v>6.0721604407555578E-2</v>
      </c>
      <c r="K58" s="30">
        <v>0.23274180488057847</v>
      </c>
      <c r="L58" s="20">
        <v>1300.4000000000001</v>
      </c>
    </row>
    <row r="59" spans="1:12" x14ac:dyDescent="0.25">
      <c r="A59" s="23" t="s">
        <v>88</v>
      </c>
      <c r="B59" s="61" t="s">
        <v>190</v>
      </c>
      <c r="C59" s="36">
        <v>2125</v>
      </c>
      <c r="D59" s="77">
        <v>1.0279317497969778</v>
      </c>
      <c r="E59" s="77">
        <v>1.1411764705882352</v>
      </c>
      <c r="F59" s="78">
        <v>1.0909279755006809</v>
      </c>
      <c r="G59" s="25">
        <v>11306.7</v>
      </c>
      <c r="H59" s="79">
        <v>0.77629914151200552</v>
      </c>
      <c r="I59" s="78">
        <v>0.71159522804951758</v>
      </c>
      <c r="J59" s="116">
        <v>0.31462883398867536</v>
      </c>
      <c r="K59" s="30">
        <v>1.2059510515977827</v>
      </c>
      <c r="L59" s="20">
        <v>5401</v>
      </c>
    </row>
    <row r="60" spans="1:12" x14ac:dyDescent="0.25">
      <c r="A60" s="23" t="s">
        <v>89</v>
      </c>
      <c r="B60" s="61" t="s">
        <v>190</v>
      </c>
      <c r="C60" s="36">
        <v>2994</v>
      </c>
      <c r="D60" s="77">
        <v>1.0279317497969778</v>
      </c>
      <c r="E60" s="77">
        <v>1.1002004008016033</v>
      </c>
      <c r="F60" s="78">
        <v>1.0517561716575272</v>
      </c>
      <c r="G60" s="25">
        <v>34999.599999999999</v>
      </c>
      <c r="H60" s="79">
        <v>1.7055460739340398</v>
      </c>
      <c r="I60" s="78">
        <v>1.6216173671186211</v>
      </c>
      <c r="J60" s="116">
        <v>0</v>
      </c>
      <c r="K60" s="30">
        <v>0</v>
      </c>
      <c r="L60" s="20">
        <v>0</v>
      </c>
    </row>
    <row r="61" spans="1:12" x14ac:dyDescent="0.25">
      <c r="A61" s="23" t="s">
        <v>90</v>
      </c>
      <c r="B61" s="61" t="s">
        <v>190</v>
      </c>
      <c r="C61" s="36">
        <v>1037</v>
      </c>
      <c r="D61" s="77">
        <v>1.0279317497969778</v>
      </c>
      <c r="E61" s="77">
        <v>1.2892960462873675</v>
      </c>
      <c r="F61" s="78">
        <v>1.2325255224306326</v>
      </c>
      <c r="G61" s="25">
        <v>2691.5</v>
      </c>
      <c r="H61" s="79">
        <v>0.37867601557359704</v>
      </c>
      <c r="I61" s="78">
        <v>0.30723584111006447</v>
      </c>
      <c r="J61" s="116">
        <v>0.85384950685703564</v>
      </c>
      <c r="K61" s="30">
        <v>3.2727474390905726</v>
      </c>
      <c r="L61" s="20">
        <v>7152.9</v>
      </c>
    </row>
    <row r="62" spans="1:12" x14ac:dyDescent="0.25">
      <c r="A62" s="23" t="s">
        <v>92</v>
      </c>
      <c r="B62" s="61" t="s">
        <v>191</v>
      </c>
      <c r="C62" s="36">
        <v>2561</v>
      </c>
      <c r="D62" s="77">
        <v>0.9537742876827453</v>
      </c>
      <c r="E62" s="77">
        <v>1.1171417415072238</v>
      </c>
      <c r="F62" s="78">
        <v>0.99090696173301152</v>
      </c>
      <c r="G62" s="25">
        <v>9945.7999999999993</v>
      </c>
      <c r="H62" s="79">
        <v>0.5666074941514333</v>
      </c>
      <c r="I62" s="78">
        <v>0.57180695668994519</v>
      </c>
      <c r="J62" s="116">
        <v>0.42429946758157822</v>
      </c>
      <c r="K62" s="30">
        <v>1.6263111763647222</v>
      </c>
      <c r="L62" s="20">
        <v>8778.1</v>
      </c>
    </row>
    <row r="63" spans="1:12" x14ac:dyDescent="0.25">
      <c r="A63" s="23" t="s">
        <v>94</v>
      </c>
      <c r="B63" s="61" t="s">
        <v>191</v>
      </c>
      <c r="C63" s="36">
        <v>1058</v>
      </c>
      <c r="D63" s="77">
        <v>0.9537742876827453</v>
      </c>
      <c r="E63" s="77">
        <v>1.2835538752362949</v>
      </c>
      <c r="F63" s="78">
        <v>1.1385148575820232</v>
      </c>
      <c r="G63" s="25">
        <v>8880.2999999999993</v>
      </c>
      <c r="H63" s="79">
        <v>1.2245996782838526</v>
      </c>
      <c r="I63" s="78">
        <v>1.0756115039944725</v>
      </c>
      <c r="J63" s="116">
        <v>0</v>
      </c>
      <c r="K63" s="30">
        <v>0</v>
      </c>
      <c r="L63" s="20">
        <v>0</v>
      </c>
    </row>
    <row r="64" spans="1:12" x14ac:dyDescent="0.25">
      <c r="A64" s="23" t="s">
        <v>95</v>
      </c>
      <c r="B64" s="61" t="s">
        <v>191</v>
      </c>
      <c r="C64" s="36">
        <v>1119</v>
      </c>
      <c r="D64" s="77">
        <v>0.9537742876827453</v>
      </c>
      <c r="E64" s="77">
        <v>1.2680965147453083</v>
      </c>
      <c r="F64" s="78">
        <v>1.1248041478739867</v>
      </c>
      <c r="G64" s="25">
        <v>3513.1</v>
      </c>
      <c r="H64" s="79">
        <v>0.45804969326137374</v>
      </c>
      <c r="I64" s="78">
        <v>0.40722617722128956</v>
      </c>
      <c r="J64" s="116">
        <v>0.66675445461261307</v>
      </c>
      <c r="K64" s="30">
        <v>2.5556247515652943</v>
      </c>
      <c r="L64" s="20">
        <v>6027.2</v>
      </c>
    </row>
    <row r="65" spans="1:12" x14ac:dyDescent="0.25">
      <c r="A65" s="23" t="s">
        <v>96</v>
      </c>
      <c r="B65" s="61" t="s">
        <v>191</v>
      </c>
      <c r="C65" s="36">
        <v>1419</v>
      </c>
      <c r="D65" s="77">
        <v>0.9537742876827453</v>
      </c>
      <c r="E65" s="77">
        <v>1.2114164904862579</v>
      </c>
      <c r="F65" s="78">
        <v>1.0745288528575168</v>
      </c>
      <c r="G65" s="25">
        <v>2514.4</v>
      </c>
      <c r="H65" s="79">
        <v>0.25852595054744754</v>
      </c>
      <c r="I65" s="78">
        <v>0.24059470330642507</v>
      </c>
      <c r="J65" s="116">
        <v>0.81600290231006922</v>
      </c>
      <c r="K65" s="30">
        <v>3.1276839623131636</v>
      </c>
      <c r="L65" s="20">
        <v>9353.9</v>
      </c>
    </row>
    <row r="66" spans="1:12" x14ac:dyDescent="0.25">
      <c r="A66" s="23" t="s">
        <v>103</v>
      </c>
      <c r="B66" s="61" t="s">
        <v>192</v>
      </c>
      <c r="C66" s="36">
        <v>2308</v>
      </c>
      <c r="D66" s="77">
        <v>1.0143668409266153</v>
      </c>
      <c r="E66" s="77">
        <v>1.1299826689774697</v>
      </c>
      <c r="F66" s="78">
        <v>1.0659720472901395</v>
      </c>
      <c r="G66" s="25">
        <v>10059.6</v>
      </c>
      <c r="H66" s="79">
        <v>0.63591208544646949</v>
      </c>
      <c r="I66" s="78">
        <v>0.59655606079263823</v>
      </c>
      <c r="J66" s="116">
        <v>0.43005996184367001</v>
      </c>
      <c r="K66" s="30">
        <v>1.6483907614587656</v>
      </c>
      <c r="L66" s="20">
        <v>8018.3</v>
      </c>
    </row>
    <row r="67" spans="1:12" x14ac:dyDescent="0.25">
      <c r="A67" s="23" t="s">
        <v>104</v>
      </c>
      <c r="B67" s="61" t="s">
        <v>192</v>
      </c>
      <c r="C67" s="36">
        <v>1313</v>
      </c>
      <c r="D67" s="77">
        <v>1.0143668409266153</v>
      </c>
      <c r="E67" s="77">
        <v>1.2284843869002284</v>
      </c>
      <c r="F67" s="78">
        <v>1.1588938953842651</v>
      </c>
      <c r="G67" s="25">
        <v>7577.6</v>
      </c>
      <c r="H67" s="79">
        <v>0.84201362940935376</v>
      </c>
      <c r="I67" s="78">
        <v>0.72656662768092284</v>
      </c>
      <c r="J67" s="116">
        <v>0.31688026597491142</v>
      </c>
      <c r="K67" s="30">
        <v>1.2145806382029949</v>
      </c>
      <c r="L67" s="20">
        <v>3361.1</v>
      </c>
    </row>
    <row r="68" spans="1:12" x14ac:dyDescent="0.25">
      <c r="A68" s="23" t="s">
        <v>106</v>
      </c>
      <c r="B68" s="61" t="s">
        <v>192</v>
      </c>
      <c r="C68" s="36">
        <v>2648</v>
      </c>
      <c r="D68" s="77">
        <v>1.0143668409266153</v>
      </c>
      <c r="E68" s="77">
        <v>1.1132930513595167</v>
      </c>
      <c r="F68" s="78">
        <v>1.0502278537293674</v>
      </c>
      <c r="G68" s="25">
        <v>19571.5</v>
      </c>
      <c r="H68" s="79">
        <v>1.0783464239600393</v>
      </c>
      <c r="I68" s="78">
        <v>1.0267737806903736</v>
      </c>
      <c r="J68" s="116">
        <v>0</v>
      </c>
      <c r="K68" s="30">
        <v>0</v>
      </c>
      <c r="L68" s="20">
        <v>0</v>
      </c>
    </row>
    <row r="69" spans="1:12" x14ac:dyDescent="0.25">
      <c r="A69" s="23" t="s">
        <v>107</v>
      </c>
      <c r="B69" s="61" t="s">
        <v>193</v>
      </c>
      <c r="C69" s="36">
        <v>3692</v>
      </c>
      <c r="D69" s="77">
        <v>0.96724162126072677</v>
      </c>
      <c r="E69" s="77">
        <v>1.0812567713976164</v>
      </c>
      <c r="F69" s="78">
        <v>0.97261912837989339</v>
      </c>
      <c r="G69" s="25">
        <v>5892</v>
      </c>
      <c r="H69" s="79">
        <v>0.23283765510525795</v>
      </c>
      <c r="I69" s="78">
        <v>0.23939242845562703</v>
      </c>
      <c r="J69" s="116">
        <v>0.73978147327463539</v>
      </c>
      <c r="K69" s="30">
        <v>2.8355323774305274</v>
      </c>
      <c r="L69" s="20">
        <v>22064</v>
      </c>
    </row>
    <row r="70" spans="1:12" x14ac:dyDescent="0.25">
      <c r="A70" s="23" t="s">
        <v>210</v>
      </c>
      <c r="B70" s="61" t="s">
        <v>193</v>
      </c>
      <c r="C70" s="36">
        <v>1892</v>
      </c>
      <c r="D70" s="77">
        <v>0.96724162126072677</v>
      </c>
      <c r="E70" s="77">
        <v>1.1585623678646935</v>
      </c>
      <c r="F70" s="78">
        <v>1.042157561658335</v>
      </c>
      <c r="G70" s="25">
        <v>6018.7</v>
      </c>
      <c r="H70" s="79">
        <v>0.46412368911865326</v>
      </c>
      <c r="I70" s="78">
        <v>0.44534886680677693</v>
      </c>
      <c r="J70" s="116">
        <v>0.57803387253968175</v>
      </c>
      <c r="K70" s="30">
        <v>2.2155647580394944</v>
      </c>
      <c r="L70" s="20">
        <v>8834.7000000000007</v>
      </c>
    </row>
    <row r="71" spans="1:12" x14ac:dyDescent="0.25">
      <c r="A71" s="23" t="s">
        <v>110</v>
      </c>
      <c r="B71" s="61" t="s">
        <v>193</v>
      </c>
      <c r="C71" s="36">
        <v>1697</v>
      </c>
      <c r="D71" s="77">
        <v>0.96724162126072677</v>
      </c>
      <c r="E71" s="77">
        <v>1.1767825574543311</v>
      </c>
      <c r="F71" s="78">
        <v>1.0585471051843223</v>
      </c>
      <c r="G71" s="25">
        <v>3658.2</v>
      </c>
      <c r="H71" s="79">
        <v>0.31451240107969314</v>
      </c>
      <c r="I71" s="78">
        <v>0.29711705746427586</v>
      </c>
      <c r="J71" s="116">
        <v>0.74403470410462913</v>
      </c>
      <c r="K71" s="30">
        <v>2.851834723681169</v>
      </c>
      <c r="L71" s="20">
        <v>10199.9</v>
      </c>
    </row>
    <row r="72" spans="1:12" x14ac:dyDescent="0.25">
      <c r="A72" s="23" t="s">
        <v>112</v>
      </c>
      <c r="B72" s="61" t="s">
        <v>194</v>
      </c>
      <c r="C72" s="36">
        <v>8756</v>
      </c>
      <c r="D72" s="77">
        <v>1.0436464615345615</v>
      </c>
      <c r="E72" s="77">
        <v>1.0342622201918685</v>
      </c>
      <c r="F72" s="78">
        <v>1.0038366688971592</v>
      </c>
      <c r="G72" s="25">
        <v>93078.8</v>
      </c>
      <c r="H72" s="79">
        <v>1.55094784529064</v>
      </c>
      <c r="I72" s="78">
        <v>1.5450201146711957</v>
      </c>
      <c r="J72" s="116">
        <v>0</v>
      </c>
      <c r="K72" s="30">
        <v>0</v>
      </c>
      <c r="L72" s="20">
        <v>0</v>
      </c>
    </row>
    <row r="73" spans="1:12" x14ac:dyDescent="0.25">
      <c r="A73" s="23" t="s">
        <v>113</v>
      </c>
      <c r="B73" s="61" t="s">
        <v>194</v>
      </c>
      <c r="C73" s="36">
        <v>4867</v>
      </c>
      <c r="D73" s="77">
        <v>1.0436464615345615</v>
      </c>
      <c r="E73" s="77">
        <v>1.0616396137250874</v>
      </c>
      <c r="F73" s="78">
        <v>1.0304086841858688</v>
      </c>
      <c r="G73" s="25">
        <v>32907.5</v>
      </c>
      <c r="H73" s="79">
        <v>0.98647416247782338</v>
      </c>
      <c r="I73" s="78">
        <v>0.95736204247661372</v>
      </c>
      <c r="J73" s="116">
        <v>4.3934521708045425E-2</v>
      </c>
      <c r="K73" s="30">
        <v>0.16839805170930403</v>
      </c>
      <c r="L73" s="20">
        <v>1727.4</v>
      </c>
    </row>
    <row r="74" spans="1:12" x14ac:dyDescent="0.25">
      <c r="A74" s="23" t="s">
        <v>114</v>
      </c>
      <c r="B74" s="61" t="s">
        <v>194</v>
      </c>
      <c r="C74" s="36">
        <v>5169</v>
      </c>
      <c r="D74" s="77">
        <v>1.0436464615345615</v>
      </c>
      <c r="E74" s="77">
        <v>1.0580383052814857</v>
      </c>
      <c r="F74" s="78">
        <v>1.0269133177293566</v>
      </c>
      <c r="G74" s="25">
        <v>29998</v>
      </c>
      <c r="H74" s="79">
        <v>0.84671633762576026</v>
      </c>
      <c r="I74" s="78">
        <v>0.8245256177005903</v>
      </c>
      <c r="J74" s="116">
        <v>0.1801969801035963</v>
      </c>
      <c r="K74" s="30">
        <v>0.69068284332293073</v>
      </c>
      <c r="L74" s="20">
        <v>7524.4</v>
      </c>
    </row>
    <row r="75" spans="1:12" x14ac:dyDescent="0.25">
      <c r="A75" s="23" t="s">
        <v>115</v>
      </c>
      <c r="B75" s="61" t="s">
        <v>194</v>
      </c>
      <c r="C75" s="36">
        <v>2362</v>
      </c>
      <c r="D75" s="77">
        <v>1.0436464615345615</v>
      </c>
      <c r="E75" s="77">
        <v>1.1270110076206605</v>
      </c>
      <c r="F75" s="78">
        <v>1.0938570060989736</v>
      </c>
      <c r="G75" s="25">
        <v>11096.5</v>
      </c>
      <c r="H75" s="79">
        <v>0.68542240308766411</v>
      </c>
      <c r="I75" s="78">
        <v>0.62661060747975517</v>
      </c>
      <c r="J75" s="116">
        <v>0.40843460301130952</v>
      </c>
      <c r="K75" s="30">
        <v>1.5655022229403817</v>
      </c>
      <c r="L75" s="20">
        <v>7793.3</v>
      </c>
    </row>
    <row r="76" spans="1:12" x14ac:dyDescent="0.25">
      <c r="A76" s="23" t="s">
        <v>116</v>
      </c>
      <c r="B76" s="61" t="s">
        <v>194</v>
      </c>
      <c r="C76" s="36">
        <v>3724</v>
      </c>
      <c r="D76" s="77">
        <v>1.0436464615345615</v>
      </c>
      <c r="E76" s="77">
        <v>1.0805585392051558</v>
      </c>
      <c r="F76" s="78">
        <v>1.0487710595702293</v>
      </c>
      <c r="G76" s="25">
        <v>43970.1</v>
      </c>
      <c r="H76" s="79">
        <v>1.7226615172971047</v>
      </c>
      <c r="I76" s="78">
        <v>1.6425524918689363</v>
      </c>
      <c r="J76" s="116">
        <v>0</v>
      </c>
      <c r="K76" s="30">
        <v>0</v>
      </c>
      <c r="L76" s="20">
        <v>0</v>
      </c>
    </row>
    <row r="77" spans="1:12" x14ac:dyDescent="0.25">
      <c r="A77" s="23" t="s">
        <v>118</v>
      </c>
      <c r="B77" s="61" t="s">
        <v>194</v>
      </c>
      <c r="C77" s="36">
        <v>2878</v>
      </c>
      <c r="D77" s="77">
        <v>1.0436464615345615</v>
      </c>
      <c r="E77" s="77">
        <v>1.1042390548992356</v>
      </c>
      <c r="F77" s="78">
        <v>1.0717549504327439</v>
      </c>
      <c r="G77" s="25">
        <v>48416.9</v>
      </c>
      <c r="H77" s="79">
        <v>2.4544735747930901</v>
      </c>
      <c r="I77" s="78">
        <v>2.2901443784346824</v>
      </c>
      <c r="J77" s="116">
        <v>0</v>
      </c>
      <c r="K77" s="30">
        <v>0</v>
      </c>
      <c r="L77" s="20">
        <v>0</v>
      </c>
    </row>
    <row r="78" spans="1:12" x14ac:dyDescent="0.25">
      <c r="A78" s="23" t="s">
        <v>119</v>
      </c>
      <c r="B78" s="61" t="s">
        <v>194</v>
      </c>
      <c r="C78" s="36">
        <v>4984</v>
      </c>
      <c r="D78" s="77">
        <v>1.0436464615345615</v>
      </c>
      <c r="E78" s="77">
        <v>1.0601926163723916</v>
      </c>
      <c r="F78" s="78">
        <v>1.0290042540770672</v>
      </c>
      <c r="G78" s="25">
        <v>120204</v>
      </c>
      <c r="H78" s="79">
        <v>3.5187876353296534</v>
      </c>
      <c r="I78" s="78">
        <v>3.4196045559459018</v>
      </c>
      <c r="J78" s="116">
        <v>0</v>
      </c>
      <c r="K78" s="30">
        <v>0</v>
      </c>
      <c r="L78" s="20">
        <v>0</v>
      </c>
    </row>
    <row r="79" spans="1:12" x14ac:dyDescent="0.25">
      <c r="A79" s="23" t="s">
        <v>120</v>
      </c>
      <c r="B79" s="61" t="s">
        <v>194</v>
      </c>
      <c r="C79" s="36">
        <v>3091</v>
      </c>
      <c r="D79" s="77">
        <v>1.0436464615345615</v>
      </c>
      <c r="E79" s="77">
        <v>1.09705596894209</v>
      </c>
      <c r="F79" s="78">
        <v>1.0647831738959532</v>
      </c>
      <c r="G79" s="25">
        <v>12755.1</v>
      </c>
      <c r="H79" s="79">
        <v>0.602056200959738</v>
      </c>
      <c r="I79" s="78">
        <v>0.56542610337921129</v>
      </c>
      <c r="J79" s="116">
        <v>0.46272697293621529</v>
      </c>
      <c r="K79" s="30">
        <v>1.7736012066687217</v>
      </c>
      <c r="L79" s="20">
        <v>11554.3</v>
      </c>
    </row>
    <row r="80" spans="1:12" x14ac:dyDescent="0.25">
      <c r="A80" s="23" t="s">
        <v>121</v>
      </c>
      <c r="B80" s="61" t="s">
        <v>194</v>
      </c>
      <c r="C80" s="36">
        <v>3247</v>
      </c>
      <c r="D80" s="77">
        <v>1.0436464615345615</v>
      </c>
      <c r="E80" s="77">
        <v>1.0923929781336619</v>
      </c>
      <c r="F80" s="78">
        <v>1.0602573572617904</v>
      </c>
      <c r="G80" s="25">
        <v>43163.5</v>
      </c>
      <c r="H80" s="79">
        <v>1.939485493094643</v>
      </c>
      <c r="I80" s="78">
        <v>1.8292591697769851</v>
      </c>
      <c r="J80" s="116">
        <v>0</v>
      </c>
      <c r="K80" s="30">
        <v>0</v>
      </c>
      <c r="L80" s="20">
        <v>0</v>
      </c>
    </row>
    <row r="81" spans="1:12" x14ac:dyDescent="0.25">
      <c r="A81" s="23" t="s">
        <v>122</v>
      </c>
      <c r="B81" s="61" t="s">
        <v>194</v>
      </c>
      <c r="C81" s="36">
        <v>4083</v>
      </c>
      <c r="D81" s="77">
        <v>1.0436464615345615</v>
      </c>
      <c r="E81" s="77">
        <v>1.0734753857457751</v>
      </c>
      <c r="F81" s="78">
        <v>1.0418962757531882</v>
      </c>
      <c r="G81" s="25">
        <v>54008.9</v>
      </c>
      <c r="H81" s="79">
        <v>1.929914740492829</v>
      </c>
      <c r="I81" s="78">
        <v>1.8523098559860876</v>
      </c>
      <c r="J81" s="116">
        <v>0</v>
      </c>
      <c r="K81" s="30">
        <v>0</v>
      </c>
      <c r="L81" s="20">
        <v>0</v>
      </c>
    </row>
    <row r="82" spans="1:12" x14ac:dyDescent="0.25">
      <c r="A82" s="23" t="s">
        <v>123</v>
      </c>
      <c r="B82" s="61" t="s">
        <v>194</v>
      </c>
      <c r="C82" s="36">
        <v>5302</v>
      </c>
      <c r="D82" s="77">
        <v>1.0436464615345615</v>
      </c>
      <c r="E82" s="77">
        <v>1.05658242172765</v>
      </c>
      <c r="F82" s="78">
        <v>1.0255002628304613</v>
      </c>
      <c r="G82" s="25">
        <v>14989.4</v>
      </c>
      <c r="H82" s="79">
        <v>0.41247411253464888</v>
      </c>
      <c r="I82" s="78">
        <v>0.40221746155011989</v>
      </c>
      <c r="J82" s="116">
        <v>0.61302615029581231</v>
      </c>
      <c r="K82" s="30">
        <v>2.3496877931816784</v>
      </c>
      <c r="L82" s="20">
        <v>26256.6</v>
      </c>
    </row>
    <row r="83" spans="1:12" x14ac:dyDescent="0.25">
      <c r="A83" s="23" t="s">
        <v>124</v>
      </c>
      <c r="B83" s="61" t="s">
        <v>195</v>
      </c>
      <c r="C83" s="36">
        <v>1378</v>
      </c>
      <c r="D83" s="77">
        <v>1.0227613478781734</v>
      </c>
      <c r="E83" s="77">
        <v>1.2177068214804063</v>
      </c>
      <c r="F83" s="78">
        <v>1.1582332697587094</v>
      </c>
      <c r="G83" s="25">
        <v>4349.2</v>
      </c>
      <c r="H83" s="79">
        <v>0.4604816546929571</v>
      </c>
      <c r="I83" s="78">
        <v>0.3975724637826088</v>
      </c>
      <c r="J83" s="116">
        <v>0.69775161506575234</v>
      </c>
      <c r="K83" s="30">
        <v>2.6744347721572215</v>
      </c>
      <c r="L83" s="20">
        <v>7767.3</v>
      </c>
    </row>
    <row r="84" spans="1:12" x14ac:dyDescent="0.25">
      <c r="A84" s="23" t="s">
        <v>125</v>
      </c>
      <c r="B84" s="61" t="s">
        <v>195</v>
      </c>
      <c r="C84" s="36">
        <v>1215</v>
      </c>
      <c r="D84" s="77">
        <v>1.0227613478781734</v>
      </c>
      <c r="E84" s="77">
        <v>1.2469135802469136</v>
      </c>
      <c r="F84" s="78">
        <v>1.1860135524248274</v>
      </c>
      <c r="G84" s="25">
        <v>2810.5</v>
      </c>
      <c r="H84" s="79">
        <v>0.33748889167622487</v>
      </c>
      <c r="I84" s="78">
        <v>0.28455736528998538</v>
      </c>
      <c r="J84" s="116">
        <v>0.84852466074860267</v>
      </c>
      <c r="K84" s="30">
        <v>3.2523376639194508</v>
      </c>
      <c r="L84" s="20">
        <v>8328.4</v>
      </c>
    </row>
    <row r="85" spans="1:12" x14ac:dyDescent="0.25">
      <c r="A85" s="23" t="s">
        <v>126</v>
      </c>
      <c r="B85" s="61" t="s">
        <v>195</v>
      </c>
      <c r="C85" s="36">
        <v>3185</v>
      </c>
      <c r="D85" s="77">
        <v>1.0227613478781734</v>
      </c>
      <c r="E85" s="77">
        <v>1.0941915227629513</v>
      </c>
      <c r="F85" s="78">
        <v>1.0407505343620076</v>
      </c>
      <c r="G85" s="25">
        <v>9196.9</v>
      </c>
      <c r="H85" s="79">
        <v>0.42129295688894197</v>
      </c>
      <c r="I85" s="78">
        <v>0.40479725253967758</v>
      </c>
      <c r="J85" s="116">
        <v>0.61945757747306562</v>
      </c>
      <c r="K85" s="30">
        <v>2.3743390187841045</v>
      </c>
      <c r="L85" s="20">
        <v>15938.2</v>
      </c>
    </row>
    <row r="86" spans="1:12" x14ac:dyDescent="0.25">
      <c r="A86" s="23" t="s">
        <v>127</v>
      </c>
      <c r="B86" s="61" t="s">
        <v>195</v>
      </c>
      <c r="C86" s="36">
        <v>4429</v>
      </c>
      <c r="D86" s="77">
        <v>1.0227613478781734</v>
      </c>
      <c r="E86" s="77">
        <v>1.0677353804470535</v>
      </c>
      <c r="F86" s="78">
        <v>1.0155865263436479</v>
      </c>
      <c r="G86" s="25">
        <v>15824.5</v>
      </c>
      <c r="H86" s="79">
        <v>0.52128651142798743</v>
      </c>
      <c r="I86" s="78">
        <v>0.51328616312461561</v>
      </c>
      <c r="J86" s="116">
        <v>0.4943000149156605</v>
      </c>
      <c r="K86" s="30">
        <v>1.894618542221074</v>
      </c>
      <c r="L86" s="20">
        <v>17685.400000000001</v>
      </c>
    </row>
    <row r="87" spans="1:12" x14ac:dyDescent="0.25">
      <c r="A87" s="23" t="s">
        <v>129</v>
      </c>
      <c r="B87" s="61" t="s">
        <v>195</v>
      </c>
      <c r="C87" s="36">
        <v>3330</v>
      </c>
      <c r="D87" s="77">
        <v>1.0227613478781734</v>
      </c>
      <c r="E87" s="77">
        <v>1.0900900900900901</v>
      </c>
      <c r="F87" s="78">
        <v>1.0368494181888979</v>
      </c>
      <c r="G87" s="25">
        <v>30260.2</v>
      </c>
      <c r="H87" s="79">
        <v>1.3258052415282664</v>
      </c>
      <c r="I87" s="78">
        <v>1.2786863919392442</v>
      </c>
      <c r="J87" s="116">
        <v>0</v>
      </c>
      <c r="K87" s="30">
        <v>0</v>
      </c>
      <c r="L87" s="20">
        <v>0</v>
      </c>
    </row>
    <row r="88" spans="1:12" x14ac:dyDescent="0.25">
      <c r="A88" s="23" t="s">
        <v>130</v>
      </c>
      <c r="B88" s="61" t="s">
        <v>195</v>
      </c>
      <c r="C88" s="36">
        <v>4170</v>
      </c>
      <c r="D88" s="77">
        <v>1.0227613478781734</v>
      </c>
      <c r="E88" s="77">
        <v>1.0719424460431655</v>
      </c>
      <c r="F88" s="78">
        <v>1.0195881162629277</v>
      </c>
      <c r="G88" s="25">
        <v>8123.5</v>
      </c>
      <c r="H88" s="79">
        <v>0.28422305349553362</v>
      </c>
      <c r="I88" s="78">
        <v>0.27876261890663229</v>
      </c>
      <c r="J88" s="116">
        <v>0.735365062767394</v>
      </c>
      <c r="K88" s="30">
        <v>2.818604574508031</v>
      </c>
      <c r="L88" s="20">
        <v>24771.8</v>
      </c>
    </row>
    <row r="89" spans="1:12" x14ac:dyDescent="0.25">
      <c r="A89" s="23" t="s">
        <v>131</v>
      </c>
      <c r="B89" s="61" t="s">
        <v>195</v>
      </c>
      <c r="C89" s="36">
        <v>2495</v>
      </c>
      <c r="D89" s="77">
        <v>1.0227613478781734</v>
      </c>
      <c r="E89" s="77">
        <v>1.1202404809619237</v>
      </c>
      <c r="F89" s="78">
        <v>1.0655272453866893</v>
      </c>
      <c r="G89" s="25">
        <v>5109.1000000000004</v>
      </c>
      <c r="H89" s="79">
        <v>0.29876245830248588</v>
      </c>
      <c r="I89" s="78">
        <v>0.28038931861762234</v>
      </c>
      <c r="J89" s="116">
        <v>0.76676478708420348</v>
      </c>
      <c r="K89" s="30">
        <v>2.9389575951758689</v>
      </c>
      <c r="L89" s="20">
        <v>15454.4</v>
      </c>
    </row>
    <row r="90" spans="1:12" x14ac:dyDescent="0.25">
      <c r="A90" s="23" t="s">
        <v>132</v>
      </c>
      <c r="B90" s="61" t="s">
        <v>195</v>
      </c>
      <c r="C90" s="36">
        <v>1803</v>
      </c>
      <c r="D90" s="77">
        <v>1.0227613478781734</v>
      </c>
      <c r="E90" s="77">
        <v>1.1663893510815309</v>
      </c>
      <c r="F90" s="78">
        <v>1.1094221762447758</v>
      </c>
      <c r="G90" s="25">
        <v>4574.1000000000004</v>
      </c>
      <c r="H90" s="79">
        <v>0.37013665800050927</v>
      </c>
      <c r="I90" s="78">
        <v>0.33363012379414048</v>
      </c>
      <c r="J90" s="116">
        <v>0.73928551824426647</v>
      </c>
      <c r="K90" s="30">
        <v>2.8336314153259541</v>
      </c>
      <c r="L90" s="20">
        <v>10767.8</v>
      </c>
    </row>
    <row r="91" spans="1:12" x14ac:dyDescent="0.25">
      <c r="A91" s="23" t="s">
        <v>133</v>
      </c>
      <c r="B91" s="61" t="s">
        <v>195</v>
      </c>
      <c r="C91" s="36">
        <v>1580</v>
      </c>
      <c r="D91" s="77">
        <v>1.0227613478781734</v>
      </c>
      <c r="E91" s="77">
        <v>1.1898734177215191</v>
      </c>
      <c r="F91" s="78">
        <v>1.1317592665951419</v>
      </c>
      <c r="G91" s="25">
        <v>4677.8999999999996</v>
      </c>
      <c r="H91" s="79">
        <v>0.431962471865729</v>
      </c>
      <c r="I91" s="78">
        <v>0.38167345708179884</v>
      </c>
      <c r="J91" s="116">
        <v>0.69979679472941292</v>
      </c>
      <c r="K91" s="30">
        <v>2.6822738075527717</v>
      </c>
      <c r="L91" s="20">
        <v>8932</v>
      </c>
    </row>
    <row r="92" spans="1:12" x14ac:dyDescent="0.25">
      <c r="A92" s="23" t="s">
        <v>134</v>
      </c>
      <c r="B92" s="61" t="s">
        <v>195</v>
      </c>
      <c r="C92" s="36">
        <v>2958</v>
      </c>
      <c r="D92" s="77">
        <v>1.0227613478781734</v>
      </c>
      <c r="E92" s="77">
        <v>1.101419878296146</v>
      </c>
      <c r="F92" s="78">
        <v>1.0476258525556039</v>
      </c>
      <c r="G92" s="25">
        <v>13054.5</v>
      </c>
      <c r="H92" s="79">
        <v>0.64389380096907223</v>
      </c>
      <c r="I92" s="78">
        <v>0.61462190857388832</v>
      </c>
      <c r="J92" s="116">
        <v>0.40373205158653175</v>
      </c>
      <c r="K92" s="30">
        <v>1.5474776612242498</v>
      </c>
      <c r="L92" s="20">
        <v>9647.4</v>
      </c>
    </row>
    <row r="93" spans="1:12" x14ac:dyDescent="0.25">
      <c r="A93" s="23" t="s">
        <v>136</v>
      </c>
      <c r="B93" s="61" t="s">
        <v>195</v>
      </c>
      <c r="C93" s="36">
        <v>1130</v>
      </c>
      <c r="D93" s="77">
        <v>1.0227613478781734</v>
      </c>
      <c r="E93" s="77">
        <v>1.2654867256637168</v>
      </c>
      <c r="F93" s="78">
        <v>1.203679573971504</v>
      </c>
      <c r="G93" s="25">
        <v>2097.1999999999998</v>
      </c>
      <c r="H93" s="79">
        <v>0.27077812498402959</v>
      </c>
      <c r="I93" s="78">
        <v>0.22495864417687625</v>
      </c>
      <c r="J93" s="116">
        <v>0.9329014489874744</v>
      </c>
      <c r="K93" s="30">
        <v>3.575748189322133</v>
      </c>
      <c r="L93" s="20">
        <v>8516</v>
      </c>
    </row>
    <row r="94" spans="1:12" x14ac:dyDescent="0.25">
      <c r="A94" s="23" t="s">
        <v>137</v>
      </c>
      <c r="B94" s="61" t="s">
        <v>195</v>
      </c>
      <c r="C94" s="36">
        <v>2814</v>
      </c>
      <c r="D94" s="77">
        <v>1.0227613478781734</v>
      </c>
      <c r="E94" s="77">
        <v>1.1066098081023454</v>
      </c>
      <c r="F94" s="78">
        <v>1.0525623029911402</v>
      </c>
      <c r="G94" s="25">
        <v>6999.4</v>
      </c>
      <c r="H94" s="79">
        <v>0.36290160682902861</v>
      </c>
      <c r="I94" s="78">
        <v>0.34477921715203524</v>
      </c>
      <c r="J94" s="116">
        <v>0.68966069616211156</v>
      </c>
      <c r="K94" s="30">
        <v>2.6434228269500979</v>
      </c>
      <c r="L94" s="20">
        <v>15677.6</v>
      </c>
    </row>
    <row r="95" spans="1:12" x14ac:dyDescent="0.25">
      <c r="A95" s="23" t="s">
        <v>139</v>
      </c>
      <c r="B95" s="61" t="s">
        <v>196</v>
      </c>
      <c r="C95" s="36">
        <v>2551</v>
      </c>
      <c r="D95" s="77">
        <v>0.97183413178023847</v>
      </c>
      <c r="E95" s="77">
        <v>1.1176009408075265</v>
      </c>
      <c r="F95" s="78">
        <v>1.010084941177058</v>
      </c>
      <c r="G95" s="25">
        <v>2741.4</v>
      </c>
      <c r="H95" s="79">
        <v>0.15678846955435033</v>
      </c>
      <c r="I95" s="78">
        <v>0.15522305418358556</v>
      </c>
      <c r="J95" s="116">
        <v>0.85329647162270783</v>
      </c>
      <c r="K95" s="30">
        <v>3.2706276924228774</v>
      </c>
      <c r="L95" s="20">
        <v>17584.5</v>
      </c>
    </row>
    <row r="96" spans="1:12" x14ac:dyDescent="0.25">
      <c r="A96" s="23" t="s">
        <v>143</v>
      </c>
      <c r="B96" s="61" t="s">
        <v>197</v>
      </c>
      <c r="C96" s="36">
        <v>2341</v>
      </c>
      <c r="D96" s="77">
        <v>1.022931333660452</v>
      </c>
      <c r="E96" s="77">
        <v>1.1281503630926955</v>
      </c>
      <c r="F96" s="78">
        <v>1.0732291480286</v>
      </c>
      <c r="G96" s="25">
        <v>16291.2</v>
      </c>
      <c r="H96" s="79">
        <v>1.0153220844989879</v>
      </c>
      <c r="I96" s="78">
        <v>0.94604408235093052</v>
      </c>
      <c r="J96" s="116">
        <v>5.7907063529612147E-2</v>
      </c>
      <c r="K96" s="30">
        <v>0.22195385995992001</v>
      </c>
      <c r="L96" s="20">
        <v>1095.0999999999999</v>
      </c>
    </row>
    <row r="97" spans="1:12" x14ac:dyDescent="0.25">
      <c r="A97" s="23" t="s">
        <v>144</v>
      </c>
      <c r="B97" s="61" t="s">
        <v>197</v>
      </c>
      <c r="C97" s="36">
        <v>2795</v>
      </c>
      <c r="D97" s="77">
        <v>1.022931333660452</v>
      </c>
      <c r="E97" s="77">
        <v>1.1073345259391771</v>
      </c>
      <c r="F97" s="78">
        <v>1.0534266785133402</v>
      </c>
      <c r="G97" s="25">
        <v>19948.7</v>
      </c>
      <c r="H97" s="79">
        <v>1.0413217943392741</v>
      </c>
      <c r="I97" s="78">
        <v>0.98850903966933013</v>
      </c>
      <c r="J97" s="116">
        <v>1.2104884174066119E-2</v>
      </c>
      <c r="K97" s="30">
        <v>4.6397202742421956E-2</v>
      </c>
      <c r="L97" s="20">
        <v>273.3</v>
      </c>
    </row>
    <row r="98" spans="1:12" x14ac:dyDescent="0.25">
      <c r="A98" s="23" t="s">
        <v>145</v>
      </c>
      <c r="B98" s="61" t="s">
        <v>197</v>
      </c>
      <c r="C98" s="36">
        <v>1105</v>
      </c>
      <c r="D98" s="77">
        <v>1.022931333660452</v>
      </c>
      <c r="E98" s="77">
        <v>1.2714932126696832</v>
      </c>
      <c r="F98" s="78">
        <v>1.2095937048823233</v>
      </c>
      <c r="G98" s="25">
        <v>16144.6</v>
      </c>
      <c r="H98" s="79">
        <v>2.1316563018208274</v>
      </c>
      <c r="I98" s="78">
        <v>1.7622911670396035</v>
      </c>
      <c r="J98" s="116">
        <v>0</v>
      </c>
      <c r="K98" s="30">
        <v>0</v>
      </c>
      <c r="L98" s="20">
        <v>0</v>
      </c>
    </row>
    <row r="99" spans="1:12" x14ac:dyDescent="0.25">
      <c r="A99" s="23" t="s">
        <v>147</v>
      </c>
      <c r="B99" s="61" t="s">
        <v>197</v>
      </c>
      <c r="C99" s="36">
        <v>2578</v>
      </c>
      <c r="D99" s="77">
        <v>1.022931333660452</v>
      </c>
      <c r="E99" s="77">
        <v>1.1163692785104733</v>
      </c>
      <c r="F99" s="78">
        <v>1.0620215964621853</v>
      </c>
      <c r="G99" s="25">
        <v>16480.7</v>
      </c>
      <c r="H99" s="79">
        <v>0.93270630377602282</v>
      </c>
      <c r="I99" s="78">
        <v>0.87823666381461674</v>
      </c>
      <c r="J99" s="116">
        <v>0.12931529268616251</v>
      </c>
      <c r="K99" s="30">
        <v>0.49565677508173284</v>
      </c>
      <c r="L99" s="20">
        <v>2693.1</v>
      </c>
    </row>
    <row r="100" spans="1:12" x14ac:dyDescent="0.25">
      <c r="A100" s="23" t="s">
        <v>148</v>
      </c>
      <c r="B100" s="61" t="s">
        <v>197</v>
      </c>
      <c r="C100" s="36">
        <v>1977</v>
      </c>
      <c r="D100" s="77">
        <v>1.022931333660452</v>
      </c>
      <c r="E100" s="77">
        <v>1.1517450682852808</v>
      </c>
      <c r="F100" s="78">
        <v>1.0956752032533714</v>
      </c>
      <c r="G100" s="25">
        <v>9450.7999999999993</v>
      </c>
      <c r="H100" s="79">
        <v>0.69745159913749333</v>
      </c>
      <c r="I100" s="78">
        <v>0.636549587931315</v>
      </c>
      <c r="J100" s="116">
        <v>0.39822360411587804</v>
      </c>
      <c r="K100" s="30">
        <v>1.5263641544432882</v>
      </c>
      <c r="L100" s="20">
        <v>6359.9</v>
      </c>
    </row>
    <row r="101" spans="1:12" x14ac:dyDescent="0.25">
      <c r="A101" s="23" t="s">
        <v>149</v>
      </c>
      <c r="B101" s="61" t="s">
        <v>197</v>
      </c>
      <c r="C101" s="36">
        <v>1718</v>
      </c>
      <c r="D101" s="77">
        <v>1.022931333660452</v>
      </c>
      <c r="E101" s="77">
        <v>1.1746216530849825</v>
      </c>
      <c r="F101" s="78">
        <v>1.117438098003573</v>
      </c>
      <c r="G101" s="25">
        <v>11218.3</v>
      </c>
      <c r="H101" s="79">
        <v>0.95269977205718914</v>
      </c>
      <c r="I101" s="78">
        <v>0.85257498715972979</v>
      </c>
      <c r="J101" s="116">
        <v>0.16473832594638385</v>
      </c>
      <c r="K101" s="30">
        <v>0.63143086695178929</v>
      </c>
      <c r="L101" s="20">
        <v>2286.3000000000002</v>
      </c>
    </row>
    <row r="102" spans="1:12" x14ac:dyDescent="0.25">
      <c r="A102" s="23" t="s">
        <v>150</v>
      </c>
      <c r="B102" s="61" t="s">
        <v>197</v>
      </c>
      <c r="C102" s="36">
        <v>1799</v>
      </c>
      <c r="D102" s="77">
        <v>1.022931333660452</v>
      </c>
      <c r="E102" s="77">
        <v>1.1667593107281824</v>
      </c>
      <c r="F102" s="78">
        <v>1.1099585143725703</v>
      </c>
      <c r="G102" s="25">
        <v>28389.599999999999</v>
      </c>
      <c r="H102" s="79">
        <v>2.302397373809264</v>
      </c>
      <c r="I102" s="78">
        <v>2.0743093944468254</v>
      </c>
      <c r="J102" s="116">
        <v>0</v>
      </c>
      <c r="K102" s="30">
        <v>0</v>
      </c>
      <c r="L102" s="20">
        <v>0</v>
      </c>
    </row>
    <row r="103" spans="1:12" x14ac:dyDescent="0.25">
      <c r="A103" s="23" t="s">
        <v>151</v>
      </c>
      <c r="B103" s="61" t="s">
        <v>197</v>
      </c>
      <c r="C103" s="36">
        <v>2606</v>
      </c>
      <c r="D103" s="77">
        <v>1.022931333660452</v>
      </c>
      <c r="E103" s="77">
        <v>1.1151189562547965</v>
      </c>
      <c r="F103" s="78">
        <v>1.0608321430585248</v>
      </c>
      <c r="G103" s="25">
        <v>18277.099999999999</v>
      </c>
      <c r="H103" s="79">
        <v>1.0232577619855632</v>
      </c>
      <c r="I103" s="78">
        <v>0.96458027660754175</v>
      </c>
      <c r="J103" s="116">
        <v>3.7574381072961641E-2</v>
      </c>
      <c r="K103" s="30">
        <v>0.14402006260400432</v>
      </c>
      <c r="L103" s="20">
        <v>791</v>
      </c>
    </row>
    <row r="104" spans="1:12" x14ac:dyDescent="0.25">
      <c r="A104" s="23" t="s">
        <v>153</v>
      </c>
      <c r="B104" s="61" t="s">
        <v>197</v>
      </c>
      <c r="C104" s="36">
        <v>1710</v>
      </c>
      <c r="D104" s="77">
        <v>1.022931333660452</v>
      </c>
      <c r="E104" s="77">
        <v>1.1754385964912282</v>
      </c>
      <c r="F104" s="78">
        <v>1.1182152705370896</v>
      </c>
      <c r="G104" s="25">
        <v>10556.9</v>
      </c>
      <c r="H104" s="79">
        <v>0.90072552153570651</v>
      </c>
      <c r="I104" s="78">
        <v>0.80550279116030976</v>
      </c>
      <c r="J104" s="116">
        <v>0.21748974900138304</v>
      </c>
      <c r="K104" s="30">
        <v>0.83362350549662634</v>
      </c>
      <c r="L104" s="20">
        <v>3004.4</v>
      </c>
    </row>
    <row r="105" spans="1:12" x14ac:dyDescent="0.25">
      <c r="A105" s="23" t="s">
        <v>154</v>
      </c>
      <c r="B105" s="61" t="s">
        <v>197</v>
      </c>
      <c r="C105" s="36">
        <v>7129</v>
      </c>
      <c r="D105" s="77">
        <v>1.022931333660452</v>
      </c>
      <c r="E105" s="77">
        <v>1.0420816383784541</v>
      </c>
      <c r="F105" s="78">
        <v>0.99135046667645532</v>
      </c>
      <c r="G105" s="25">
        <v>23475.9</v>
      </c>
      <c r="H105" s="79">
        <v>0.48044735547129769</v>
      </c>
      <c r="I105" s="78">
        <v>0.48463925889097315</v>
      </c>
      <c r="J105" s="116">
        <v>0.51090311120515763</v>
      </c>
      <c r="K105" s="30">
        <v>1.9582570879203502</v>
      </c>
      <c r="L105" s="20">
        <v>29423</v>
      </c>
    </row>
    <row r="106" spans="1:12" x14ac:dyDescent="0.25">
      <c r="A106" s="23" t="s">
        <v>155</v>
      </c>
      <c r="B106" s="61" t="s">
        <v>197</v>
      </c>
      <c r="C106" s="36">
        <v>653</v>
      </c>
      <c r="D106" s="77">
        <v>1.022931333660452</v>
      </c>
      <c r="E106" s="77">
        <v>1.4594180704441042</v>
      </c>
      <c r="F106" s="78">
        <v>1.3883699049357785</v>
      </c>
      <c r="G106" s="25">
        <v>3912.1</v>
      </c>
      <c r="H106" s="79">
        <v>0.87407547999354285</v>
      </c>
      <c r="I106" s="78">
        <v>0.62956959588804595</v>
      </c>
      <c r="J106" s="116">
        <v>0.51429442494223565</v>
      </c>
      <c r="K106" s="30">
        <v>1.9712557642199118</v>
      </c>
      <c r="L106" s="20">
        <v>2713</v>
      </c>
    </row>
    <row r="107" spans="1:12" x14ac:dyDescent="0.25">
      <c r="A107" s="23" t="s">
        <v>156</v>
      </c>
      <c r="B107" s="61" t="s">
        <v>197</v>
      </c>
      <c r="C107" s="36">
        <v>11433</v>
      </c>
      <c r="D107" s="77">
        <v>1.022931333660452</v>
      </c>
      <c r="E107" s="77">
        <v>1.0262398320650747</v>
      </c>
      <c r="F107" s="78">
        <v>0.97627987959058715</v>
      </c>
      <c r="G107" s="25">
        <v>88249.8</v>
      </c>
      <c r="H107" s="79">
        <v>1.1261745207937386</v>
      </c>
      <c r="I107" s="78">
        <v>1.1535365465751597</v>
      </c>
      <c r="J107" s="116">
        <v>0</v>
      </c>
      <c r="K107" s="30">
        <v>0</v>
      </c>
      <c r="L107" s="20">
        <v>0</v>
      </c>
    </row>
    <row r="108" spans="1:12" x14ac:dyDescent="0.25">
      <c r="A108" s="23" t="s">
        <v>157</v>
      </c>
      <c r="B108" s="61" t="s">
        <v>198</v>
      </c>
      <c r="C108" s="36">
        <v>2098</v>
      </c>
      <c r="D108" s="77">
        <v>1.0121754563997643</v>
      </c>
      <c r="E108" s="77">
        <v>1.1429933269780743</v>
      </c>
      <c r="F108" s="78">
        <v>1.0759162998594067</v>
      </c>
      <c r="G108" s="25">
        <v>5722.2</v>
      </c>
      <c r="H108" s="79">
        <v>0.39793278392377451</v>
      </c>
      <c r="I108" s="78">
        <v>0.36985477771437575</v>
      </c>
      <c r="J108" s="116">
        <v>0.67798351593563222</v>
      </c>
      <c r="K108" s="30">
        <v>2.5986649845257559</v>
      </c>
      <c r="L108" s="20">
        <v>11490.6</v>
      </c>
    </row>
    <row r="109" spans="1:12" x14ac:dyDescent="0.25">
      <c r="A109" s="23" t="s">
        <v>158</v>
      </c>
      <c r="B109" s="61" t="s">
        <v>198</v>
      </c>
      <c r="C109" s="36">
        <v>1508</v>
      </c>
      <c r="D109" s="77">
        <v>1.0121754563997643</v>
      </c>
      <c r="E109" s="77">
        <v>1.1989389920424403</v>
      </c>
      <c r="F109" s="78">
        <v>1.128578770871699</v>
      </c>
      <c r="G109" s="25">
        <v>2519.3000000000002</v>
      </c>
      <c r="H109" s="79">
        <v>0.24374219409119335</v>
      </c>
      <c r="I109" s="78">
        <v>0.21597269094733207</v>
      </c>
      <c r="J109" s="116">
        <v>0.88483657678050565</v>
      </c>
      <c r="K109" s="30">
        <v>3.3915187833644027</v>
      </c>
      <c r="L109" s="20">
        <v>10779.1</v>
      </c>
    </row>
    <row r="110" spans="1:12" x14ac:dyDescent="0.25">
      <c r="A110" s="23" t="s">
        <v>159</v>
      </c>
      <c r="B110" s="61" t="s">
        <v>198</v>
      </c>
      <c r="C110" s="36">
        <v>1042</v>
      </c>
      <c r="D110" s="77">
        <v>1.0121754563997643</v>
      </c>
      <c r="E110" s="77">
        <v>1.2879078694817658</v>
      </c>
      <c r="F110" s="78">
        <v>1.2123264736428458</v>
      </c>
      <c r="G110" s="25">
        <v>2040.1</v>
      </c>
      <c r="H110" s="79">
        <v>0.28565110469992722</v>
      </c>
      <c r="I110" s="78">
        <v>0.23562226092579802</v>
      </c>
      <c r="J110" s="116">
        <v>0.92667536894291858</v>
      </c>
      <c r="K110" s="30">
        <v>3.5518840453977578</v>
      </c>
      <c r="L110" s="20">
        <v>7800.4</v>
      </c>
    </row>
    <row r="111" spans="1:12" x14ac:dyDescent="0.25">
      <c r="A111" s="23" t="s">
        <v>160</v>
      </c>
      <c r="B111" s="61" t="s">
        <v>198</v>
      </c>
      <c r="C111" s="36">
        <v>1712</v>
      </c>
      <c r="D111" s="77">
        <v>1.0121754563997643</v>
      </c>
      <c r="E111" s="77">
        <v>1.1752336448598131</v>
      </c>
      <c r="F111" s="78">
        <v>1.1062645816060039</v>
      </c>
      <c r="G111" s="25">
        <v>1569.8</v>
      </c>
      <c r="H111" s="79">
        <v>0.13378047556898306</v>
      </c>
      <c r="I111" s="78">
        <v>0.12092990934842111</v>
      </c>
      <c r="J111" s="116">
        <v>0.97248410603702096</v>
      </c>
      <c r="K111" s="30">
        <v>3.7274658379838357</v>
      </c>
      <c r="L111" s="20">
        <v>13449.5</v>
      </c>
    </row>
    <row r="112" spans="1:12" x14ac:dyDescent="0.25">
      <c r="A112" s="23" t="s">
        <v>162</v>
      </c>
      <c r="B112" s="61" t="s">
        <v>198</v>
      </c>
      <c r="C112" s="36">
        <v>2128</v>
      </c>
      <c r="D112" s="77">
        <v>1.0121754563997643</v>
      </c>
      <c r="E112" s="77">
        <v>1.1409774436090225</v>
      </c>
      <c r="F112" s="78">
        <v>1.0740187194237336</v>
      </c>
      <c r="G112" s="25">
        <v>8207.1</v>
      </c>
      <c r="H112" s="79">
        <v>0.56269139352800801</v>
      </c>
      <c r="I112" s="78">
        <v>0.52391209142976669</v>
      </c>
      <c r="J112" s="116">
        <v>0.5113273258957256</v>
      </c>
      <c r="K112" s="30">
        <v>1.9598830741521529</v>
      </c>
      <c r="L112" s="20">
        <v>8790</v>
      </c>
    </row>
    <row r="113" spans="1:12" x14ac:dyDescent="0.25">
      <c r="A113" s="23" t="s">
        <v>163</v>
      </c>
      <c r="B113" s="61" t="s">
        <v>198</v>
      </c>
      <c r="C113" s="36">
        <v>610</v>
      </c>
      <c r="D113" s="77">
        <v>1.0121754563997643</v>
      </c>
      <c r="E113" s="77">
        <v>1.4918032786885247</v>
      </c>
      <c r="F113" s="78">
        <v>1.4042561980376966</v>
      </c>
      <c r="G113" s="25">
        <v>796.2</v>
      </c>
      <c r="H113" s="79">
        <v>0.1904340085898148</v>
      </c>
      <c r="I113" s="78">
        <v>0.13561201214986746</v>
      </c>
      <c r="J113" s="116">
        <v>1.213822189447882</v>
      </c>
      <c r="K113" s="30">
        <v>4.6524983971115752</v>
      </c>
      <c r="L113" s="20">
        <v>5981.4</v>
      </c>
    </row>
    <row r="114" spans="1:12" x14ac:dyDescent="0.25">
      <c r="A114" s="23" t="s">
        <v>11</v>
      </c>
      <c r="B114" s="61" t="s">
        <v>199</v>
      </c>
      <c r="C114" s="36">
        <v>1530</v>
      </c>
      <c r="D114" s="77">
        <v>1.0229871069768866</v>
      </c>
      <c r="E114" s="77">
        <v>1.196078431372549</v>
      </c>
      <c r="F114" s="78">
        <v>1.1379123450633146</v>
      </c>
      <c r="G114" s="25">
        <v>10769.7</v>
      </c>
      <c r="H114" s="79">
        <v>1.0269855808628028</v>
      </c>
      <c r="I114" s="78">
        <v>0.90251730312817746</v>
      </c>
      <c r="J114" s="116">
        <v>0.11092676420051183</v>
      </c>
      <c r="K114" s="30">
        <v>0.42517478847079049</v>
      </c>
      <c r="L114" s="20">
        <v>1371</v>
      </c>
    </row>
    <row r="115" spans="1:12" x14ac:dyDescent="0.25">
      <c r="A115" s="23" t="s">
        <v>164</v>
      </c>
      <c r="B115" s="61" t="s">
        <v>199</v>
      </c>
      <c r="C115" s="36">
        <v>1015</v>
      </c>
      <c r="D115" s="77">
        <v>1.0229871069768866</v>
      </c>
      <c r="E115" s="77">
        <v>1.2955665024630543</v>
      </c>
      <c r="F115" s="78">
        <v>1.2325622453633402</v>
      </c>
      <c r="G115" s="25">
        <v>1652.6</v>
      </c>
      <c r="H115" s="79">
        <v>0.23754936686115208</v>
      </c>
      <c r="I115" s="78">
        <v>0.19272808959934207</v>
      </c>
      <c r="J115" s="116">
        <v>0.99501287850218811</v>
      </c>
      <c r="K115" s="30">
        <v>3.813817099885513</v>
      </c>
      <c r="L115" s="20">
        <v>8158.6</v>
      </c>
    </row>
    <row r="116" spans="1:12" x14ac:dyDescent="0.25">
      <c r="A116" s="23" t="s">
        <v>165</v>
      </c>
      <c r="B116" s="61" t="s">
        <v>199</v>
      </c>
      <c r="C116" s="36">
        <v>920</v>
      </c>
      <c r="D116" s="77">
        <v>1.0229871069768866</v>
      </c>
      <c r="E116" s="77">
        <v>1.3260869565217392</v>
      </c>
      <c r="F116" s="78">
        <v>1.2615984695267186</v>
      </c>
      <c r="G116" s="25">
        <v>1255.7</v>
      </c>
      <c r="H116" s="79">
        <v>0.19913621031093423</v>
      </c>
      <c r="I116" s="78">
        <v>0.15784436579543334</v>
      </c>
      <c r="J116" s="116">
        <v>1.0624622592157844</v>
      </c>
      <c r="K116" s="30">
        <v>4.0723460165457972</v>
      </c>
      <c r="L116" s="20">
        <v>7896.2</v>
      </c>
    </row>
    <row r="117" spans="1:12" x14ac:dyDescent="0.25">
      <c r="A117" s="23" t="s">
        <v>166</v>
      </c>
      <c r="B117" s="61" t="s">
        <v>199</v>
      </c>
      <c r="C117" s="36">
        <v>585</v>
      </c>
      <c r="D117" s="77">
        <v>1.0229871069768866</v>
      </c>
      <c r="E117" s="77">
        <v>1.5128205128205128</v>
      </c>
      <c r="F117" s="78">
        <v>1.4392510493045454</v>
      </c>
      <c r="G117" s="25">
        <v>840.7</v>
      </c>
      <c r="H117" s="79">
        <v>0.20967051040109097</v>
      </c>
      <c r="I117" s="78">
        <v>0.14568029010811212</v>
      </c>
      <c r="J117" s="116">
        <v>1.2295805389034544</v>
      </c>
      <c r="K117" s="30">
        <v>4.7128990853017649</v>
      </c>
      <c r="L117" s="20">
        <v>5810.8</v>
      </c>
    </row>
    <row r="118" spans="1:12" x14ac:dyDescent="0.25">
      <c r="A118" s="23" t="s">
        <v>167</v>
      </c>
      <c r="B118" s="61" t="s">
        <v>199</v>
      </c>
      <c r="C118" s="36">
        <v>938</v>
      </c>
      <c r="D118" s="77">
        <v>1.0229871069768866</v>
      </c>
      <c r="E118" s="77">
        <v>1.3198294243070363</v>
      </c>
      <c r="F118" s="78">
        <v>1.255645245248131</v>
      </c>
      <c r="G118" s="25">
        <v>1708.6</v>
      </c>
      <c r="H118" s="79">
        <v>0.2657600731897356</v>
      </c>
      <c r="I118" s="78">
        <v>0.21165219571011726</v>
      </c>
      <c r="J118" s="116">
        <v>0.98988517205839544</v>
      </c>
      <c r="K118" s="30">
        <v>3.7941629477222087</v>
      </c>
      <c r="L118" s="20">
        <v>7500.8</v>
      </c>
    </row>
    <row r="119" spans="1:12" x14ac:dyDescent="0.25">
      <c r="A119" s="23" t="s">
        <v>168</v>
      </c>
      <c r="B119" s="61" t="s">
        <v>199</v>
      </c>
      <c r="C119" s="36">
        <v>453</v>
      </c>
      <c r="D119" s="77">
        <v>1.0229871069768866</v>
      </c>
      <c r="E119" s="77">
        <v>1.6622516556291391</v>
      </c>
      <c r="F119" s="78">
        <v>1.5814152566665391</v>
      </c>
      <c r="G119" s="25">
        <v>907.2</v>
      </c>
      <c r="H119" s="79">
        <v>0.29218439042830596</v>
      </c>
      <c r="I119" s="78">
        <v>0.18476133273445244</v>
      </c>
      <c r="J119" s="116">
        <v>1.2892308662382332</v>
      </c>
      <c r="K119" s="30">
        <v>4.9415347575813051</v>
      </c>
      <c r="L119" s="20">
        <v>4717.8999999999996</v>
      </c>
    </row>
    <row r="120" spans="1:12" x14ac:dyDescent="0.25">
      <c r="A120" s="23" t="s">
        <v>170</v>
      </c>
      <c r="B120" s="61" t="s">
        <v>199</v>
      </c>
      <c r="C120" s="36">
        <v>1528</v>
      </c>
      <c r="D120" s="77">
        <v>1.0229871069768866</v>
      </c>
      <c r="E120" s="77">
        <v>1.1963350785340314</v>
      </c>
      <c r="F120" s="78">
        <v>1.1381565113033507</v>
      </c>
      <c r="G120" s="25">
        <v>3915.7</v>
      </c>
      <c r="H120" s="79">
        <v>0.37388516011873973</v>
      </c>
      <c r="I120" s="78">
        <v>0.32850065558258607</v>
      </c>
      <c r="J120" s="116">
        <v>0.76427135118461109</v>
      </c>
      <c r="K120" s="30">
        <v>2.9294004239303582</v>
      </c>
      <c r="L120" s="20">
        <v>9433.9</v>
      </c>
    </row>
    <row r="121" spans="1:12" x14ac:dyDescent="0.25">
      <c r="A121" s="23" t="s">
        <v>171</v>
      </c>
      <c r="B121" s="61" t="s">
        <v>199</v>
      </c>
      <c r="C121" s="36">
        <v>2203</v>
      </c>
      <c r="D121" s="77">
        <v>1.0229871069768866</v>
      </c>
      <c r="E121" s="77">
        <v>1.1361779391738538</v>
      </c>
      <c r="F121" s="78">
        <v>1.0809248534737825</v>
      </c>
      <c r="G121" s="25">
        <v>3632.4</v>
      </c>
      <c r="H121" s="79">
        <v>0.24056439023229287</v>
      </c>
      <c r="I121" s="78">
        <v>0.22255422239500544</v>
      </c>
      <c r="J121" s="116">
        <v>0.84036046324148972</v>
      </c>
      <c r="K121" s="30">
        <v>3.2210448467788919</v>
      </c>
      <c r="L121" s="20">
        <v>14955.4</v>
      </c>
    </row>
    <row r="122" spans="1:12" x14ac:dyDescent="0.25">
      <c r="A122" s="23" t="s">
        <v>173</v>
      </c>
      <c r="B122" s="61" t="s">
        <v>284</v>
      </c>
      <c r="C122" s="36">
        <v>1703</v>
      </c>
      <c r="D122" s="77">
        <v>0.97694370676205244</v>
      </c>
      <c r="E122" s="77">
        <v>1.176159718144451</v>
      </c>
      <c r="F122" s="78">
        <v>1.0685991659805756</v>
      </c>
      <c r="G122" s="25">
        <v>6308.2</v>
      </c>
      <c r="H122" s="79">
        <v>0.54043439007158967</v>
      </c>
      <c r="I122" s="78">
        <v>0.50574098060021633</v>
      </c>
      <c r="J122" s="116">
        <v>0.52816477590898592</v>
      </c>
      <c r="K122" s="30">
        <v>2.0244198818321735</v>
      </c>
      <c r="L122" s="20">
        <v>7266.1</v>
      </c>
    </row>
    <row r="123" spans="1:12" x14ac:dyDescent="0.25">
      <c r="A123" s="23" t="s">
        <v>175</v>
      </c>
      <c r="B123" s="61" t="s">
        <v>284</v>
      </c>
      <c r="C123" s="36">
        <v>2977</v>
      </c>
      <c r="D123" s="77">
        <v>0.97694370676205244</v>
      </c>
      <c r="E123" s="77">
        <v>1.1007725898555594</v>
      </c>
      <c r="F123" s="78">
        <v>1.0001062383854427</v>
      </c>
      <c r="G123" s="25">
        <v>13501</v>
      </c>
      <c r="H123" s="79">
        <v>0.66166669302733694</v>
      </c>
      <c r="I123" s="78">
        <v>0.66159640609333892</v>
      </c>
      <c r="J123" s="116">
        <v>0.33843954535810572</v>
      </c>
      <c r="K123" s="30">
        <v>1.2972158986597317</v>
      </c>
      <c r="L123" s="20">
        <v>8139.2</v>
      </c>
    </row>
    <row r="124" spans="1:12" x14ac:dyDescent="0.25">
      <c r="A124" s="23" t="s">
        <v>177</v>
      </c>
      <c r="B124" s="61" t="s">
        <v>284</v>
      </c>
      <c r="C124" s="36">
        <v>13191</v>
      </c>
      <c r="D124" s="77">
        <v>0.97694370676205244</v>
      </c>
      <c r="E124" s="77">
        <v>1.0227427791676142</v>
      </c>
      <c r="F124" s="78">
        <v>0.92921230337268124</v>
      </c>
      <c r="G124" s="25">
        <v>100744.2</v>
      </c>
      <c r="H124" s="79">
        <v>1.1142804303485061</v>
      </c>
      <c r="I124" s="78">
        <v>1.1991666773073271</v>
      </c>
      <c r="J124" s="116">
        <v>0</v>
      </c>
      <c r="K124" s="30">
        <v>0</v>
      </c>
      <c r="L124" s="20">
        <v>0</v>
      </c>
    </row>
    <row r="125" spans="1:12" x14ac:dyDescent="0.25">
      <c r="A125" s="23" t="s">
        <v>179</v>
      </c>
      <c r="B125" s="61" t="s">
        <v>284</v>
      </c>
      <c r="C125" s="36">
        <v>1479</v>
      </c>
      <c r="D125" s="77">
        <v>0.97694370676205244</v>
      </c>
      <c r="E125" s="77">
        <v>1.2028397565922921</v>
      </c>
      <c r="F125" s="78">
        <v>1.0928392979914487</v>
      </c>
      <c r="G125" s="25">
        <v>10645.3</v>
      </c>
      <c r="H125" s="79">
        <v>1.0501271867104927</v>
      </c>
      <c r="I125" s="78">
        <v>0.96091638417518699</v>
      </c>
      <c r="J125" s="116">
        <v>4.271211128095613E-2</v>
      </c>
      <c r="K125" s="30">
        <v>0.16371263517788245</v>
      </c>
      <c r="L125" s="20">
        <v>510.3</v>
      </c>
    </row>
    <row r="126" spans="1:12" x14ac:dyDescent="0.25">
      <c r="A126" s="23" t="s">
        <v>236</v>
      </c>
      <c r="B126" s="61" t="s">
        <v>284</v>
      </c>
      <c r="C126" s="36">
        <v>439</v>
      </c>
      <c r="D126" s="77">
        <v>0.97694370676205244</v>
      </c>
      <c r="E126" s="77">
        <v>1.683371298405467</v>
      </c>
      <c r="F126" s="78">
        <v>1.529425925544913</v>
      </c>
      <c r="G126" s="25">
        <v>9365.2999999999993</v>
      </c>
      <c r="H126" s="79">
        <v>3.112499888691608</v>
      </c>
      <c r="I126" s="78">
        <v>2.0350772382668145</v>
      </c>
      <c r="J126" s="116">
        <v>0</v>
      </c>
      <c r="K126" s="30">
        <v>0</v>
      </c>
      <c r="L126" s="20">
        <v>0</v>
      </c>
    </row>
    <row r="127" spans="1:12" ht="20.399999999999999" customHeight="1" x14ac:dyDescent="0.3">
      <c r="A127" s="54" t="s">
        <v>239</v>
      </c>
      <c r="B127" s="62"/>
      <c r="C127" s="31">
        <v>536088</v>
      </c>
      <c r="D127" s="79">
        <v>1</v>
      </c>
      <c r="E127" s="77">
        <v>1</v>
      </c>
      <c r="F127" s="78">
        <v>1</v>
      </c>
      <c r="G127" s="25">
        <v>3674378.7000000016</v>
      </c>
      <c r="H127" s="79">
        <v>1</v>
      </c>
      <c r="I127" s="78">
        <v>1</v>
      </c>
      <c r="J127" s="116"/>
      <c r="K127" s="30"/>
      <c r="L127" s="20">
        <v>1129859.1000000003</v>
      </c>
    </row>
    <row r="128" spans="1:12" ht="13.25" customHeight="1" x14ac:dyDescent="0.3">
      <c r="A128" s="81"/>
      <c r="B128" s="82"/>
      <c r="C128" s="83"/>
      <c r="D128" s="83"/>
      <c r="E128" s="83"/>
      <c r="F128" s="84"/>
      <c r="G128" s="22"/>
      <c r="H128" s="46"/>
      <c r="I128" s="46"/>
      <c r="J128" s="46"/>
      <c r="K128" s="46"/>
      <c r="L128" s="44"/>
    </row>
    <row r="129" spans="1:12" x14ac:dyDescent="0.25">
      <c r="A129" s="27"/>
      <c r="B129" s="98"/>
      <c r="C129" s="27"/>
      <c r="D129" s="27"/>
      <c r="E129" s="27"/>
      <c r="G129" s="14"/>
      <c r="H129" s="112"/>
      <c r="L129" s="95"/>
    </row>
    <row r="130" spans="1:12" ht="13.25" customHeight="1" x14ac:dyDescent="0.25">
      <c r="A130" s="55"/>
      <c r="B130" s="313" t="s">
        <v>350</v>
      </c>
      <c r="C130" s="313"/>
      <c r="D130" s="313"/>
      <c r="E130" s="313"/>
      <c r="F130" s="313"/>
      <c r="G130" s="25">
        <v>4049647.9499999988</v>
      </c>
      <c r="H130" s="37">
        <v>7554.0731185924669</v>
      </c>
      <c r="I130" s="35"/>
      <c r="J130" s="35"/>
      <c r="K130" s="35"/>
      <c r="L130" s="223"/>
    </row>
    <row r="131" spans="1:12" x14ac:dyDescent="0.25">
      <c r="A131" s="27"/>
      <c r="B131" s="313"/>
      <c r="C131" s="313"/>
      <c r="D131" s="313"/>
      <c r="E131" s="313"/>
      <c r="F131" s="313"/>
      <c r="G131" s="67" t="s">
        <v>3</v>
      </c>
      <c r="H131" s="67" t="s">
        <v>231</v>
      </c>
      <c r="I131" s="35"/>
      <c r="J131" s="35"/>
      <c r="K131" s="35"/>
    </row>
    <row r="132" spans="1:12" ht="30" customHeight="1" x14ac:dyDescent="0.25">
      <c r="A132" s="27"/>
      <c r="B132" s="303" t="s">
        <v>352</v>
      </c>
      <c r="C132" s="303"/>
      <c r="D132" s="303"/>
      <c r="E132" s="303"/>
      <c r="F132" s="303"/>
      <c r="G132" s="322">
        <v>2107.6</v>
      </c>
      <c r="H132" s="322"/>
    </row>
    <row r="133" spans="1:12" x14ac:dyDescent="0.25">
      <c r="A133" s="27"/>
      <c r="B133" s="98"/>
      <c r="C133" s="55"/>
      <c r="D133" s="65"/>
      <c r="E133" s="27"/>
      <c r="G133" s="22"/>
      <c r="H133" s="48"/>
      <c r="L133" s="38"/>
    </row>
    <row r="134" spans="1:12" x14ac:dyDescent="0.25">
      <c r="A134" s="27"/>
      <c r="B134" s="98"/>
      <c r="C134" s="55"/>
      <c r="D134" s="55"/>
      <c r="E134" s="27"/>
      <c r="G134" s="46"/>
      <c r="H134" s="22"/>
      <c r="I134" s="44"/>
      <c r="J134" s="44"/>
      <c r="K134" s="44"/>
      <c r="L134" s="224">
        <f>'расчетный объем'!F23</f>
        <v>1129859.1000000001</v>
      </c>
    </row>
    <row r="135" spans="1:12" x14ac:dyDescent="0.25">
      <c r="A135" s="27"/>
      <c r="B135" s="98"/>
      <c r="C135" s="55"/>
      <c r="D135" s="55"/>
      <c r="E135" s="27"/>
      <c r="G135" s="14"/>
      <c r="H135" s="47"/>
      <c r="I135" s="46"/>
      <c r="J135" s="46"/>
      <c r="K135" s="46"/>
      <c r="L135" s="44">
        <f>L127-L134</f>
        <v>0</v>
      </c>
    </row>
    <row r="136" spans="1:12" x14ac:dyDescent="0.25">
      <c r="A136" s="27"/>
      <c r="B136" s="98"/>
      <c r="C136" s="55"/>
      <c r="D136" s="66"/>
      <c r="E136" s="27"/>
      <c r="G136" s="14"/>
      <c r="H136" s="47"/>
      <c r="I136" s="46"/>
      <c r="J136" s="46"/>
      <c r="K136" s="46"/>
      <c r="L136" s="44"/>
    </row>
    <row r="137" spans="1:12" x14ac:dyDescent="0.25">
      <c r="A137" s="27"/>
      <c r="B137" s="98"/>
      <c r="C137" s="55"/>
      <c r="D137" s="66"/>
      <c r="E137" s="27"/>
      <c r="G137" s="14"/>
      <c r="H137" s="38"/>
      <c r="L137" s="35"/>
    </row>
    <row r="138" spans="1:12" x14ac:dyDescent="0.25">
      <c r="A138" s="27"/>
      <c r="B138" s="98"/>
      <c r="C138" s="27"/>
      <c r="D138" s="27"/>
      <c r="E138" s="27"/>
      <c r="G138" s="14"/>
      <c r="H138" s="38"/>
      <c r="L138" s="35"/>
    </row>
    <row r="139" spans="1:12" x14ac:dyDescent="0.25">
      <c r="A139" s="27"/>
      <c r="B139" s="98"/>
      <c r="C139" s="27"/>
      <c r="D139" s="27"/>
      <c r="E139" s="27"/>
      <c r="G139" s="14"/>
      <c r="H139" s="38"/>
      <c r="L139" s="35"/>
    </row>
    <row r="140" spans="1:12" x14ac:dyDescent="0.25">
      <c r="A140" s="27"/>
      <c r="B140" s="98"/>
      <c r="C140" s="27"/>
      <c r="D140" s="27"/>
      <c r="E140" s="27"/>
      <c r="G140" s="14"/>
      <c r="H140" s="38"/>
      <c r="L140" s="35"/>
    </row>
    <row r="141" spans="1:12" x14ac:dyDescent="0.25">
      <c r="A141" s="27"/>
      <c r="B141" s="98"/>
      <c r="C141" s="27"/>
      <c r="D141" s="27"/>
      <c r="E141" s="27"/>
      <c r="G141" s="14"/>
      <c r="H141" s="38"/>
      <c r="L141" s="35"/>
    </row>
    <row r="142" spans="1:12" x14ac:dyDescent="0.25">
      <c r="A142" s="27"/>
      <c r="B142" s="98"/>
      <c r="C142" s="27"/>
      <c r="D142" s="27"/>
      <c r="E142" s="27"/>
      <c r="G142" s="14"/>
      <c r="H142" s="38"/>
      <c r="L142" s="35"/>
    </row>
    <row r="143" spans="1:12" x14ac:dyDescent="0.25">
      <c r="A143" s="27"/>
      <c r="B143" s="98"/>
      <c r="C143" s="27"/>
      <c r="D143" s="27"/>
      <c r="E143" s="27"/>
      <c r="G143" s="38"/>
      <c r="H143" s="38"/>
      <c r="L143" s="35"/>
    </row>
    <row r="144" spans="1:12" x14ac:dyDescent="0.25">
      <c r="A144" s="27"/>
      <c r="B144" s="98"/>
      <c r="C144" s="27"/>
      <c r="D144" s="27"/>
      <c r="E144" s="27"/>
    </row>
    <row r="145" spans="1:5" x14ac:dyDescent="0.25">
      <c r="A145" s="27"/>
      <c r="B145" s="98"/>
      <c r="C145" s="27"/>
      <c r="D145" s="27"/>
      <c r="E145" s="27"/>
    </row>
    <row r="146" spans="1:5" x14ac:dyDescent="0.25">
      <c r="A146" s="27"/>
      <c r="B146" s="98"/>
      <c r="C146" s="27"/>
      <c r="D146" s="27"/>
      <c r="E146" s="27"/>
    </row>
    <row r="147" spans="1:5" x14ac:dyDescent="0.25">
      <c r="A147" s="27"/>
      <c r="B147" s="98"/>
      <c r="C147" s="27"/>
      <c r="D147" s="27"/>
      <c r="E147" s="27"/>
    </row>
    <row r="148" spans="1:5" x14ac:dyDescent="0.25">
      <c r="A148" s="27"/>
      <c r="B148" s="98"/>
      <c r="C148" s="27"/>
      <c r="D148" s="27"/>
      <c r="E148" s="27"/>
    </row>
    <row r="149" spans="1:5" x14ac:dyDescent="0.25">
      <c r="A149" s="27"/>
      <c r="B149" s="98"/>
      <c r="C149" s="27"/>
      <c r="D149" s="27"/>
      <c r="E149" s="27"/>
    </row>
    <row r="150" spans="1:5" x14ac:dyDescent="0.25">
      <c r="A150" s="27"/>
      <c r="B150" s="98"/>
      <c r="C150" s="27"/>
      <c r="D150" s="27"/>
      <c r="E150" s="27"/>
    </row>
    <row r="151" spans="1:5" x14ac:dyDescent="0.25">
      <c r="A151" s="27"/>
      <c r="B151" s="98"/>
      <c r="C151" s="27"/>
      <c r="D151" s="27"/>
      <c r="E151" s="27"/>
    </row>
    <row r="152" spans="1:5" x14ac:dyDescent="0.25">
      <c r="A152" s="27"/>
      <c r="B152" s="98"/>
      <c r="C152" s="27"/>
      <c r="D152" s="27"/>
      <c r="E152" s="27"/>
    </row>
    <row r="153" spans="1:5" x14ac:dyDescent="0.25">
      <c r="A153" s="27"/>
      <c r="B153" s="98"/>
      <c r="C153" s="27"/>
      <c r="D153" s="27"/>
      <c r="E153" s="27"/>
    </row>
    <row r="154" spans="1:5" x14ac:dyDescent="0.25">
      <c r="A154" s="27"/>
      <c r="B154" s="98"/>
      <c r="C154" s="27"/>
      <c r="D154" s="27"/>
      <c r="E154" s="27"/>
    </row>
    <row r="155" spans="1:5" x14ac:dyDescent="0.25">
      <c r="A155" s="27"/>
      <c r="B155" s="98"/>
      <c r="C155" s="27"/>
      <c r="D155" s="27"/>
      <c r="E155" s="27"/>
    </row>
    <row r="156" spans="1:5" x14ac:dyDescent="0.25">
      <c r="A156" s="27"/>
      <c r="B156" s="98"/>
      <c r="C156" s="27"/>
      <c r="D156" s="27"/>
      <c r="E156" s="27"/>
    </row>
    <row r="157" spans="1:5" x14ac:dyDescent="0.25">
      <c r="A157" s="27"/>
      <c r="B157" s="98"/>
      <c r="C157" s="27"/>
      <c r="D157" s="27"/>
      <c r="E157" s="27"/>
    </row>
    <row r="158" spans="1:5" x14ac:dyDescent="0.25">
      <c r="A158" s="27"/>
      <c r="B158" s="98"/>
      <c r="C158" s="27"/>
      <c r="D158" s="27"/>
      <c r="E158" s="27"/>
    </row>
    <row r="159" spans="1:5" x14ac:dyDescent="0.25">
      <c r="A159" s="27"/>
      <c r="B159" s="98"/>
      <c r="C159" s="27"/>
      <c r="D159" s="27"/>
      <c r="E159" s="27"/>
    </row>
    <row r="160" spans="1:5" x14ac:dyDescent="0.25">
      <c r="A160" s="27"/>
      <c r="B160" s="98"/>
      <c r="C160" s="27"/>
      <c r="D160" s="27"/>
      <c r="E160" s="27"/>
    </row>
    <row r="161" spans="1:5" x14ac:dyDescent="0.25">
      <c r="A161" s="27"/>
      <c r="B161" s="98"/>
      <c r="C161" s="27"/>
      <c r="D161" s="27"/>
      <c r="E161" s="27"/>
    </row>
    <row r="162" spans="1:5" x14ac:dyDescent="0.25">
      <c r="A162" s="27"/>
      <c r="B162" s="98"/>
      <c r="C162" s="27"/>
      <c r="D162" s="27"/>
      <c r="E162" s="27"/>
    </row>
    <row r="163" spans="1:5" x14ac:dyDescent="0.25">
      <c r="A163" s="27"/>
      <c r="B163" s="98"/>
      <c r="C163" s="27"/>
      <c r="D163" s="27"/>
      <c r="E163" s="27"/>
    </row>
    <row r="164" spans="1:5" x14ac:dyDescent="0.25">
      <c r="A164" s="27"/>
      <c r="B164" s="98"/>
      <c r="C164" s="27"/>
      <c r="D164" s="27"/>
      <c r="E164" s="27"/>
    </row>
    <row r="165" spans="1:5" x14ac:dyDescent="0.25">
      <c r="A165" s="27"/>
      <c r="B165" s="98"/>
      <c r="C165" s="27"/>
      <c r="D165" s="27"/>
      <c r="E165" s="27"/>
    </row>
    <row r="166" spans="1:5" x14ac:dyDescent="0.25">
      <c r="A166" s="27"/>
      <c r="B166" s="98"/>
      <c r="C166" s="27"/>
      <c r="D166" s="27"/>
      <c r="E166" s="27"/>
    </row>
    <row r="167" spans="1:5" x14ac:dyDescent="0.25">
      <c r="A167" s="27"/>
      <c r="B167" s="98"/>
      <c r="C167" s="27"/>
      <c r="D167" s="27"/>
      <c r="E167" s="27"/>
    </row>
    <row r="168" spans="1:5" x14ac:dyDescent="0.25">
      <c r="A168" s="27"/>
      <c r="B168" s="98"/>
      <c r="C168" s="27"/>
      <c r="D168" s="27"/>
      <c r="E168" s="27"/>
    </row>
    <row r="169" spans="1:5" x14ac:dyDescent="0.25">
      <c r="A169" s="27"/>
      <c r="B169" s="98"/>
      <c r="C169" s="27"/>
      <c r="D169" s="27"/>
      <c r="E169" s="27"/>
    </row>
    <row r="170" spans="1:5" x14ac:dyDescent="0.25">
      <c r="A170" s="27"/>
      <c r="B170" s="98"/>
      <c r="C170" s="27"/>
      <c r="D170" s="27"/>
      <c r="E170" s="27"/>
    </row>
    <row r="171" spans="1:5" x14ac:dyDescent="0.25">
      <c r="A171" s="27"/>
      <c r="B171" s="98"/>
      <c r="C171" s="27"/>
      <c r="D171" s="27"/>
      <c r="E171" s="27"/>
    </row>
    <row r="172" spans="1:5" x14ac:dyDescent="0.25">
      <c r="A172" s="27"/>
      <c r="B172" s="98"/>
      <c r="C172" s="27"/>
      <c r="D172" s="27"/>
      <c r="E172" s="27"/>
    </row>
    <row r="173" spans="1:5" x14ac:dyDescent="0.25">
      <c r="A173" s="27"/>
      <c r="B173" s="98"/>
      <c r="C173" s="27"/>
      <c r="D173" s="27"/>
      <c r="E173" s="27"/>
    </row>
    <row r="174" spans="1:5" x14ac:dyDescent="0.25">
      <c r="A174" s="27"/>
      <c r="B174" s="98"/>
      <c r="C174" s="27"/>
      <c r="D174" s="27"/>
      <c r="E174" s="27"/>
    </row>
    <row r="175" spans="1:5" x14ac:dyDescent="0.25">
      <c r="A175" s="27"/>
      <c r="B175" s="98"/>
      <c r="C175" s="27"/>
      <c r="D175" s="27"/>
      <c r="E175" s="27"/>
    </row>
    <row r="176" spans="1:5" x14ac:dyDescent="0.25">
      <c r="A176" s="27"/>
      <c r="B176" s="98"/>
      <c r="C176" s="27"/>
      <c r="D176" s="27"/>
      <c r="E176" s="27"/>
    </row>
    <row r="177" spans="1:5" x14ac:dyDescent="0.25">
      <c r="A177" s="27"/>
      <c r="B177" s="98"/>
      <c r="C177" s="27"/>
      <c r="D177" s="27"/>
      <c r="E177" s="27"/>
    </row>
    <row r="178" spans="1:5" x14ac:dyDescent="0.25">
      <c r="A178" s="27"/>
      <c r="B178" s="98"/>
      <c r="C178" s="27"/>
      <c r="D178" s="27"/>
      <c r="E178" s="27"/>
    </row>
    <row r="179" spans="1:5" x14ac:dyDescent="0.25">
      <c r="A179" s="27"/>
      <c r="B179" s="98"/>
      <c r="C179" s="27"/>
      <c r="D179" s="27"/>
      <c r="E179" s="27"/>
    </row>
    <row r="180" spans="1:5" x14ac:dyDescent="0.25">
      <c r="A180" s="27"/>
      <c r="B180" s="98"/>
      <c r="C180" s="27"/>
      <c r="D180" s="27"/>
      <c r="E180" s="27"/>
    </row>
    <row r="181" spans="1:5" x14ac:dyDescent="0.25">
      <c r="A181" s="27"/>
      <c r="B181" s="98"/>
      <c r="C181" s="27"/>
      <c r="D181" s="27"/>
      <c r="E181" s="27"/>
    </row>
    <row r="182" spans="1:5" x14ac:dyDescent="0.25">
      <c r="A182" s="27"/>
      <c r="B182" s="98"/>
      <c r="C182" s="27"/>
      <c r="D182" s="27"/>
      <c r="E182" s="27"/>
    </row>
    <row r="183" spans="1:5" x14ac:dyDescent="0.25">
      <c r="A183" s="27"/>
      <c r="B183" s="98"/>
      <c r="C183" s="27"/>
      <c r="D183" s="27"/>
      <c r="E183" s="27"/>
    </row>
    <row r="184" spans="1:5" x14ac:dyDescent="0.25">
      <c r="A184" s="27"/>
      <c r="B184" s="98"/>
      <c r="C184" s="27"/>
      <c r="D184" s="27"/>
      <c r="E184" s="27"/>
    </row>
    <row r="185" spans="1:5" x14ac:dyDescent="0.25">
      <c r="A185" s="27"/>
      <c r="B185" s="98"/>
      <c r="C185" s="27"/>
      <c r="D185" s="27"/>
      <c r="E185" s="27"/>
    </row>
    <row r="186" spans="1:5" x14ac:dyDescent="0.25">
      <c r="A186" s="27"/>
      <c r="B186" s="98"/>
      <c r="C186" s="27"/>
      <c r="D186" s="27"/>
      <c r="E186" s="27"/>
    </row>
    <row r="187" spans="1:5" x14ac:dyDescent="0.25">
      <c r="A187" s="27"/>
      <c r="B187" s="98"/>
      <c r="C187" s="27"/>
      <c r="D187" s="27"/>
      <c r="E187" s="27"/>
    </row>
    <row r="188" spans="1:5" x14ac:dyDescent="0.25">
      <c r="A188" s="27"/>
      <c r="B188" s="98"/>
      <c r="C188" s="27"/>
      <c r="D188" s="27"/>
      <c r="E188" s="27"/>
    </row>
    <row r="189" spans="1:5" x14ac:dyDescent="0.25">
      <c r="A189" s="27"/>
      <c r="B189" s="98"/>
      <c r="C189" s="27"/>
      <c r="D189" s="27"/>
      <c r="E189" s="27"/>
    </row>
    <row r="190" spans="1:5" x14ac:dyDescent="0.25">
      <c r="A190" s="27"/>
      <c r="B190" s="98"/>
      <c r="C190" s="27"/>
      <c r="D190" s="27"/>
      <c r="E190" s="27"/>
    </row>
    <row r="191" spans="1:5" x14ac:dyDescent="0.25">
      <c r="A191" s="27"/>
      <c r="B191" s="98"/>
      <c r="C191" s="27"/>
      <c r="D191" s="27"/>
      <c r="E191" s="27"/>
    </row>
    <row r="192" spans="1:5" x14ac:dyDescent="0.25">
      <c r="A192" s="27"/>
      <c r="B192" s="98"/>
      <c r="C192" s="27"/>
      <c r="D192" s="27"/>
      <c r="E192" s="27"/>
    </row>
    <row r="193" spans="1:5" x14ac:dyDescent="0.25">
      <c r="A193" s="27"/>
      <c r="B193" s="98"/>
      <c r="C193" s="27"/>
      <c r="D193" s="27"/>
      <c r="E193" s="27"/>
    </row>
    <row r="194" spans="1:5" x14ac:dyDescent="0.25">
      <c r="A194" s="27"/>
      <c r="B194" s="98"/>
      <c r="C194" s="27"/>
      <c r="D194" s="27"/>
      <c r="E194" s="27"/>
    </row>
    <row r="195" spans="1:5" x14ac:dyDescent="0.25">
      <c r="A195" s="27"/>
      <c r="B195" s="98"/>
      <c r="C195" s="27"/>
      <c r="D195" s="27"/>
      <c r="E195" s="27"/>
    </row>
    <row r="196" spans="1:5" x14ac:dyDescent="0.25">
      <c r="A196" s="27"/>
      <c r="B196" s="98"/>
      <c r="C196" s="27"/>
      <c r="D196" s="27"/>
      <c r="E196" s="27"/>
    </row>
    <row r="197" spans="1:5" x14ac:dyDescent="0.25">
      <c r="A197" s="27"/>
      <c r="B197" s="98"/>
      <c r="C197" s="27"/>
      <c r="D197" s="27"/>
      <c r="E197" s="27"/>
    </row>
    <row r="198" spans="1:5" x14ac:dyDescent="0.25">
      <c r="A198" s="27"/>
      <c r="B198" s="98"/>
      <c r="C198" s="27"/>
      <c r="D198" s="27"/>
      <c r="E198" s="27"/>
    </row>
    <row r="199" spans="1:5" x14ac:dyDescent="0.25">
      <c r="A199" s="27"/>
      <c r="B199" s="98"/>
      <c r="C199" s="27"/>
      <c r="D199" s="27"/>
      <c r="E199" s="27"/>
    </row>
    <row r="200" spans="1:5" x14ac:dyDescent="0.25">
      <c r="A200" s="27"/>
      <c r="B200" s="98"/>
      <c r="C200" s="27"/>
      <c r="D200" s="27"/>
      <c r="E200" s="27"/>
    </row>
    <row r="201" spans="1:5" x14ac:dyDescent="0.25">
      <c r="A201" s="27"/>
      <c r="B201" s="98"/>
      <c r="C201" s="27"/>
      <c r="D201" s="27"/>
      <c r="E201" s="27"/>
    </row>
    <row r="202" spans="1:5" x14ac:dyDescent="0.25">
      <c r="A202" s="27"/>
      <c r="B202" s="98"/>
      <c r="C202" s="27"/>
      <c r="D202" s="27"/>
      <c r="E202" s="27"/>
    </row>
    <row r="203" spans="1:5" x14ac:dyDescent="0.25">
      <c r="A203" s="27"/>
      <c r="B203" s="98"/>
      <c r="C203" s="27"/>
      <c r="D203" s="27"/>
      <c r="E203" s="27"/>
    </row>
    <row r="204" spans="1:5" x14ac:dyDescent="0.25">
      <c r="A204" s="27"/>
      <c r="B204" s="98"/>
      <c r="C204" s="27"/>
      <c r="D204" s="27"/>
      <c r="E204" s="27"/>
    </row>
    <row r="205" spans="1:5" x14ac:dyDescent="0.25">
      <c r="A205" s="27"/>
      <c r="B205" s="98"/>
      <c r="C205" s="27"/>
      <c r="D205" s="27"/>
      <c r="E205" s="27"/>
    </row>
    <row r="206" spans="1:5" x14ac:dyDescent="0.25">
      <c r="A206" s="27"/>
      <c r="B206" s="98"/>
      <c r="C206" s="27"/>
      <c r="D206" s="27"/>
      <c r="E206" s="27"/>
    </row>
    <row r="207" spans="1:5" x14ac:dyDescent="0.25">
      <c r="A207" s="27"/>
      <c r="B207" s="98"/>
      <c r="C207" s="27"/>
      <c r="D207" s="27"/>
      <c r="E207" s="27"/>
    </row>
    <row r="208" spans="1:5" x14ac:dyDescent="0.25">
      <c r="A208" s="27"/>
      <c r="B208" s="98"/>
      <c r="C208" s="27"/>
      <c r="D208" s="27"/>
      <c r="E208" s="27"/>
    </row>
    <row r="209" spans="1:5" x14ac:dyDescent="0.25">
      <c r="A209" s="27"/>
      <c r="B209" s="98"/>
      <c r="C209" s="27"/>
      <c r="D209" s="27"/>
      <c r="E209" s="27"/>
    </row>
    <row r="210" spans="1:5" x14ac:dyDescent="0.25">
      <c r="A210" s="27"/>
      <c r="B210" s="98"/>
      <c r="C210" s="27"/>
      <c r="D210" s="27"/>
      <c r="E210" s="27"/>
    </row>
    <row r="211" spans="1:5" x14ac:dyDescent="0.25">
      <c r="A211" s="27"/>
      <c r="B211" s="98"/>
      <c r="C211" s="27"/>
      <c r="D211" s="27"/>
      <c r="E211" s="27"/>
    </row>
    <row r="212" spans="1:5" x14ac:dyDescent="0.25">
      <c r="A212" s="27"/>
      <c r="B212" s="98"/>
      <c r="C212" s="27"/>
      <c r="D212" s="27"/>
      <c r="E212" s="27"/>
    </row>
    <row r="213" spans="1:5" x14ac:dyDescent="0.25">
      <c r="A213" s="27"/>
      <c r="B213" s="98"/>
      <c r="C213" s="27"/>
      <c r="D213" s="27"/>
      <c r="E213" s="27"/>
    </row>
    <row r="214" spans="1:5" x14ac:dyDescent="0.25">
      <c r="A214" s="27"/>
      <c r="B214" s="98"/>
      <c r="C214" s="27"/>
      <c r="D214" s="27"/>
      <c r="E214" s="27"/>
    </row>
    <row r="215" spans="1:5" x14ac:dyDescent="0.25">
      <c r="A215" s="27"/>
      <c r="B215" s="98"/>
      <c r="C215" s="27"/>
      <c r="D215" s="27"/>
      <c r="E215" s="27"/>
    </row>
    <row r="216" spans="1:5" x14ac:dyDescent="0.25">
      <c r="A216" s="27"/>
      <c r="B216" s="98"/>
      <c r="C216" s="27"/>
      <c r="D216" s="27"/>
      <c r="E216" s="27"/>
    </row>
    <row r="217" spans="1:5" x14ac:dyDescent="0.25">
      <c r="A217" s="27"/>
      <c r="B217" s="98"/>
      <c r="C217" s="27"/>
      <c r="D217" s="27"/>
      <c r="E217" s="27"/>
    </row>
    <row r="218" spans="1:5" x14ac:dyDescent="0.25">
      <c r="A218" s="27"/>
      <c r="B218" s="98"/>
      <c r="C218" s="27"/>
      <c r="D218" s="27"/>
      <c r="E218" s="27"/>
    </row>
    <row r="219" spans="1:5" x14ac:dyDescent="0.25">
      <c r="A219" s="27"/>
      <c r="B219" s="98"/>
      <c r="C219" s="27"/>
      <c r="D219" s="27"/>
      <c r="E219" s="27"/>
    </row>
    <row r="220" spans="1:5" x14ac:dyDescent="0.25">
      <c r="A220" s="27"/>
      <c r="B220" s="98"/>
      <c r="C220" s="27"/>
      <c r="D220" s="27"/>
      <c r="E220" s="27"/>
    </row>
    <row r="221" spans="1:5" x14ac:dyDescent="0.25">
      <c r="A221" s="27"/>
      <c r="B221" s="98"/>
      <c r="C221" s="27"/>
      <c r="D221" s="27"/>
      <c r="E221" s="27"/>
    </row>
    <row r="222" spans="1:5" x14ac:dyDescent="0.25">
      <c r="A222" s="27"/>
      <c r="B222" s="98"/>
      <c r="C222" s="27"/>
      <c r="D222" s="27"/>
      <c r="E222" s="27"/>
    </row>
    <row r="223" spans="1:5" x14ac:dyDescent="0.25">
      <c r="A223" s="27"/>
      <c r="B223" s="98"/>
      <c r="C223" s="27"/>
      <c r="D223" s="27"/>
      <c r="E223" s="27"/>
    </row>
    <row r="224" spans="1:5" x14ac:dyDescent="0.25">
      <c r="A224" s="27"/>
      <c r="B224" s="98"/>
      <c r="C224" s="27"/>
      <c r="D224" s="27"/>
      <c r="E224" s="27"/>
    </row>
    <row r="225" spans="1:5" x14ac:dyDescent="0.25">
      <c r="A225" s="27"/>
      <c r="B225" s="98"/>
      <c r="C225" s="27"/>
      <c r="D225" s="27"/>
      <c r="E225" s="27"/>
    </row>
    <row r="226" spans="1:5" x14ac:dyDescent="0.25">
      <c r="A226" s="27"/>
      <c r="B226" s="98"/>
      <c r="C226" s="27"/>
      <c r="D226" s="27"/>
      <c r="E226" s="27"/>
    </row>
    <row r="227" spans="1:5" x14ac:dyDescent="0.25">
      <c r="A227" s="27"/>
      <c r="B227" s="98"/>
      <c r="C227" s="27"/>
      <c r="D227" s="27"/>
      <c r="E227" s="27"/>
    </row>
    <row r="228" spans="1:5" x14ac:dyDescent="0.25">
      <c r="A228" s="27"/>
      <c r="B228" s="98"/>
      <c r="C228" s="27"/>
      <c r="D228" s="27"/>
      <c r="E228" s="27"/>
    </row>
    <row r="229" spans="1:5" x14ac:dyDescent="0.25">
      <c r="A229" s="27"/>
      <c r="B229" s="98"/>
      <c r="C229" s="27"/>
      <c r="D229" s="27"/>
      <c r="E229" s="27"/>
    </row>
    <row r="230" spans="1:5" x14ac:dyDescent="0.25">
      <c r="A230" s="27"/>
      <c r="B230" s="98"/>
      <c r="C230" s="27"/>
      <c r="D230" s="27"/>
      <c r="E230" s="27"/>
    </row>
    <row r="231" spans="1:5" x14ac:dyDescent="0.25">
      <c r="A231" s="27"/>
      <c r="B231" s="98"/>
      <c r="C231" s="27"/>
      <c r="D231" s="27"/>
      <c r="E231" s="27"/>
    </row>
    <row r="232" spans="1:5" x14ac:dyDescent="0.25">
      <c r="A232" s="27"/>
      <c r="B232" s="98"/>
      <c r="C232" s="27"/>
      <c r="D232" s="27"/>
      <c r="E232" s="27"/>
    </row>
    <row r="233" spans="1:5" x14ac:dyDescent="0.25">
      <c r="A233" s="27"/>
      <c r="B233" s="98"/>
      <c r="C233" s="27"/>
      <c r="D233" s="27"/>
      <c r="E233" s="27"/>
    </row>
    <row r="234" spans="1:5" x14ac:dyDescent="0.25">
      <c r="A234" s="27"/>
      <c r="B234" s="98"/>
      <c r="C234" s="27"/>
      <c r="D234" s="27"/>
      <c r="E234" s="27"/>
    </row>
    <row r="235" spans="1:5" x14ac:dyDescent="0.25">
      <c r="A235" s="27"/>
      <c r="B235" s="98"/>
      <c r="C235" s="27"/>
      <c r="D235" s="27"/>
      <c r="E235" s="27"/>
    </row>
    <row r="236" spans="1:5" x14ac:dyDescent="0.25">
      <c r="A236" s="27"/>
      <c r="B236" s="98"/>
      <c r="C236" s="27"/>
      <c r="D236" s="27"/>
      <c r="E236" s="27"/>
    </row>
    <row r="237" spans="1:5" x14ac:dyDescent="0.25">
      <c r="A237" s="27"/>
      <c r="B237" s="98"/>
      <c r="C237" s="27"/>
      <c r="D237" s="27"/>
      <c r="E237" s="27"/>
    </row>
    <row r="238" spans="1:5" x14ac:dyDescent="0.25">
      <c r="A238" s="27"/>
      <c r="B238" s="98"/>
      <c r="C238" s="27"/>
      <c r="D238" s="27"/>
      <c r="E238" s="27"/>
    </row>
    <row r="239" spans="1:5" x14ac:dyDescent="0.25">
      <c r="A239" s="27"/>
      <c r="B239" s="98"/>
      <c r="C239" s="27"/>
      <c r="D239" s="27"/>
      <c r="E239" s="27"/>
    </row>
    <row r="240" spans="1:5" x14ac:dyDescent="0.25">
      <c r="A240" s="27"/>
      <c r="B240" s="98"/>
      <c r="C240" s="27"/>
      <c r="D240" s="27"/>
      <c r="E240" s="27"/>
    </row>
    <row r="241" spans="1:5" x14ac:dyDescent="0.25">
      <c r="A241" s="27"/>
      <c r="B241" s="98"/>
      <c r="C241" s="27"/>
      <c r="D241" s="27"/>
      <c r="E241" s="27"/>
    </row>
    <row r="242" spans="1:5" x14ac:dyDescent="0.25">
      <c r="A242" s="27"/>
      <c r="B242" s="98"/>
      <c r="C242" s="27"/>
      <c r="D242" s="27"/>
      <c r="E242" s="27"/>
    </row>
    <row r="243" spans="1:5" x14ac:dyDescent="0.25">
      <c r="A243" s="27"/>
      <c r="B243" s="98"/>
      <c r="C243" s="27"/>
      <c r="D243" s="27"/>
      <c r="E243" s="27"/>
    </row>
    <row r="244" spans="1:5" x14ac:dyDescent="0.25">
      <c r="A244" s="27"/>
      <c r="B244" s="98"/>
      <c r="C244" s="27"/>
      <c r="D244" s="27"/>
      <c r="E244" s="27"/>
    </row>
    <row r="245" spans="1:5" x14ac:dyDescent="0.25">
      <c r="A245" s="27"/>
      <c r="B245" s="98"/>
      <c r="C245" s="27"/>
      <c r="D245" s="27"/>
      <c r="E245" s="27"/>
    </row>
    <row r="246" spans="1:5" x14ac:dyDescent="0.25">
      <c r="A246" s="27"/>
      <c r="B246" s="98"/>
      <c r="C246" s="27"/>
      <c r="D246" s="27"/>
      <c r="E246" s="27"/>
    </row>
    <row r="247" spans="1:5" x14ac:dyDescent="0.25">
      <c r="A247" s="27"/>
      <c r="B247" s="98"/>
      <c r="C247" s="27"/>
      <c r="D247" s="27"/>
      <c r="E247" s="27"/>
    </row>
    <row r="248" spans="1:5" x14ac:dyDescent="0.25">
      <c r="A248" s="27"/>
      <c r="B248" s="98"/>
      <c r="C248" s="27"/>
      <c r="D248" s="27"/>
      <c r="E248" s="27"/>
    </row>
    <row r="249" spans="1:5" x14ac:dyDescent="0.25">
      <c r="A249" s="27"/>
      <c r="B249" s="98"/>
      <c r="C249" s="27"/>
      <c r="D249" s="27"/>
      <c r="E249" s="27"/>
    </row>
    <row r="250" spans="1:5" x14ac:dyDescent="0.25">
      <c r="A250" s="27"/>
      <c r="B250" s="98"/>
      <c r="C250" s="27"/>
      <c r="D250" s="27"/>
      <c r="E250" s="27"/>
    </row>
    <row r="251" spans="1:5" x14ac:dyDescent="0.25">
      <c r="A251" s="27"/>
      <c r="B251" s="98"/>
      <c r="C251" s="27"/>
      <c r="D251" s="27"/>
      <c r="E251" s="27"/>
    </row>
    <row r="252" spans="1:5" x14ac:dyDescent="0.25">
      <c r="A252" s="27"/>
      <c r="B252" s="98"/>
      <c r="C252" s="27"/>
      <c r="D252" s="27"/>
      <c r="E252" s="27"/>
    </row>
    <row r="253" spans="1:5" x14ac:dyDescent="0.25">
      <c r="A253" s="27"/>
      <c r="B253" s="98"/>
      <c r="C253" s="27"/>
      <c r="D253" s="27"/>
      <c r="E253" s="27"/>
    </row>
    <row r="254" spans="1:5" x14ac:dyDescent="0.25">
      <c r="A254" s="27"/>
      <c r="B254" s="98"/>
      <c r="C254" s="27"/>
      <c r="D254" s="27"/>
      <c r="E254" s="27"/>
    </row>
    <row r="255" spans="1:5" x14ac:dyDescent="0.25">
      <c r="A255" s="27"/>
      <c r="B255" s="98"/>
      <c r="C255" s="27"/>
      <c r="D255" s="27"/>
      <c r="E255" s="27"/>
    </row>
    <row r="256" spans="1:5" x14ac:dyDescent="0.25">
      <c r="A256" s="27"/>
      <c r="B256" s="98"/>
      <c r="C256" s="27"/>
      <c r="D256" s="27"/>
      <c r="E256" s="27"/>
    </row>
    <row r="257" spans="1:5" x14ac:dyDescent="0.25">
      <c r="A257" s="27"/>
      <c r="B257" s="98"/>
      <c r="C257" s="27"/>
      <c r="D257" s="27"/>
      <c r="E257" s="27"/>
    </row>
    <row r="258" spans="1:5" x14ac:dyDescent="0.25">
      <c r="A258" s="27"/>
      <c r="B258" s="98"/>
      <c r="C258" s="27"/>
      <c r="D258" s="27"/>
      <c r="E258" s="27"/>
    </row>
    <row r="259" spans="1:5" x14ac:dyDescent="0.25">
      <c r="A259" s="27"/>
      <c r="B259" s="98"/>
      <c r="C259" s="27"/>
      <c r="D259" s="27"/>
      <c r="E259" s="27"/>
    </row>
    <row r="260" spans="1:5" x14ac:dyDescent="0.25">
      <c r="A260" s="27"/>
      <c r="B260" s="98"/>
      <c r="C260" s="27"/>
      <c r="D260" s="27"/>
      <c r="E260" s="27"/>
    </row>
    <row r="261" spans="1:5" x14ac:dyDescent="0.25">
      <c r="A261" s="27"/>
      <c r="B261" s="98"/>
      <c r="C261" s="27"/>
      <c r="D261" s="27"/>
      <c r="E261" s="27"/>
    </row>
    <row r="262" spans="1:5" x14ac:dyDescent="0.25">
      <c r="A262" s="27"/>
      <c r="B262" s="98"/>
      <c r="C262" s="27"/>
      <c r="D262" s="27"/>
      <c r="E262" s="27"/>
    </row>
    <row r="263" spans="1:5" x14ac:dyDescent="0.25">
      <c r="A263" s="27"/>
      <c r="B263" s="98"/>
      <c r="C263" s="27"/>
      <c r="D263" s="27"/>
      <c r="E263" s="27"/>
    </row>
    <row r="264" spans="1:5" x14ac:dyDescent="0.25">
      <c r="A264" s="27"/>
      <c r="B264" s="98"/>
      <c r="C264" s="27"/>
      <c r="D264" s="27"/>
      <c r="E264" s="27"/>
    </row>
    <row r="265" spans="1:5" x14ac:dyDescent="0.25">
      <c r="A265" s="27"/>
      <c r="B265" s="98"/>
      <c r="C265" s="27"/>
      <c r="D265" s="27"/>
      <c r="E265" s="27"/>
    </row>
    <row r="266" spans="1:5" x14ac:dyDescent="0.25">
      <c r="A266" s="27"/>
      <c r="B266" s="98"/>
      <c r="C266" s="27"/>
      <c r="D266" s="27"/>
      <c r="E266" s="27"/>
    </row>
    <row r="267" spans="1:5" x14ac:dyDescent="0.25">
      <c r="A267" s="27"/>
      <c r="B267" s="98"/>
      <c r="C267" s="27"/>
      <c r="D267" s="27"/>
      <c r="E267" s="27"/>
    </row>
    <row r="268" spans="1:5" x14ac:dyDescent="0.25">
      <c r="A268" s="27"/>
      <c r="B268" s="98"/>
      <c r="C268" s="27"/>
      <c r="D268" s="27"/>
      <c r="E268" s="27"/>
    </row>
    <row r="269" spans="1:5" x14ac:dyDescent="0.25">
      <c r="A269" s="27"/>
      <c r="B269" s="98"/>
      <c r="C269" s="27"/>
      <c r="D269" s="27"/>
      <c r="E269" s="27"/>
    </row>
    <row r="270" spans="1:5" x14ac:dyDescent="0.25">
      <c r="A270" s="27"/>
      <c r="B270" s="98"/>
      <c r="C270" s="27"/>
      <c r="D270" s="27"/>
      <c r="E270" s="27"/>
    </row>
    <row r="271" spans="1:5" x14ac:dyDescent="0.25">
      <c r="A271" s="27"/>
      <c r="B271" s="98"/>
      <c r="C271" s="27"/>
      <c r="D271" s="27"/>
      <c r="E271" s="27"/>
    </row>
    <row r="272" spans="1:5" x14ac:dyDescent="0.25">
      <c r="A272" s="27"/>
      <c r="B272" s="98"/>
      <c r="C272" s="27"/>
      <c r="D272" s="27"/>
      <c r="E272" s="27"/>
    </row>
    <row r="273" spans="1:5" x14ac:dyDescent="0.25">
      <c r="A273" s="27"/>
      <c r="B273" s="98"/>
      <c r="C273" s="27"/>
      <c r="D273" s="27"/>
      <c r="E273" s="27"/>
    </row>
    <row r="274" spans="1:5" x14ac:dyDescent="0.25">
      <c r="A274" s="27"/>
      <c r="B274" s="98"/>
      <c r="C274" s="27"/>
      <c r="D274" s="27"/>
      <c r="E274" s="27"/>
    </row>
    <row r="275" spans="1:5" x14ac:dyDescent="0.25">
      <c r="A275" s="27"/>
      <c r="B275" s="98"/>
      <c r="C275" s="27"/>
      <c r="D275" s="27"/>
      <c r="E275" s="27"/>
    </row>
    <row r="276" spans="1:5" x14ac:dyDescent="0.25">
      <c r="A276" s="27"/>
      <c r="B276" s="98"/>
      <c r="C276" s="27"/>
      <c r="D276" s="27"/>
      <c r="E276" s="27"/>
    </row>
    <row r="277" spans="1:5" x14ac:dyDescent="0.25">
      <c r="A277" s="27"/>
      <c r="B277" s="98"/>
      <c r="C277" s="27"/>
      <c r="D277" s="27"/>
      <c r="E277" s="27"/>
    </row>
    <row r="278" spans="1:5" x14ac:dyDescent="0.25">
      <c r="A278" s="27"/>
      <c r="B278" s="98"/>
      <c r="C278" s="27"/>
      <c r="D278" s="27"/>
      <c r="E278" s="27"/>
    </row>
    <row r="279" spans="1:5" x14ac:dyDescent="0.25">
      <c r="A279" s="27"/>
      <c r="B279" s="98"/>
      <c r="C279" s="27"/>
      <c r="D279" s="27"/>
      <c r="E279" s="27"/>
    </row>
    <row r="280" spans="1:5" x14ac:dyDescent="0.25">
      <c r="A280" s="27"/>
      <c r="B280" s="98"/>
      <c r="C280" s="27"/>
      <c r="D280" s="27"/>
      <c r="E280" s="27"/>
    </row>
    <row r="281" spans="1:5" x14ac:dyDescent="0.25">
      <c r="A281" s="27"/>
      <c r="B281" s="98"/>
      <c r="C281" s="27"/>
      <c r="D281" s="27"/>
      <c r="E281" s="27"/>
    </row>
    <row r="282" spans="1:5" x14ac:dyDescent="0.25">
      <c r="A282" s="27"/>
      <c r="B282" s="98"/>
      <c r="C282" s="27"/>
      <c r="D282" s="27"/>
      <c r="E282" s="27"/>
    </row>
    <row r="283" spans="1:5" x14ac:dyDescent="0.25">
      <c r="A283" s="27"/>
      <c r="B283" s="98"/>
      <c r="C283" s="27"/>
      <c r="D283" s="27"/>
      <c r="E283" s="27"/>
    </row>
    <row r="284" spans="1:5" x14ac:dyDescent="0.25">
      <c r="A284" s="27"/>
      <c r="B284" s="98"/>
      <c r="C284" s="27"/>
      <c r="D284" s="27"/>
      <c r="E284" s="27"/>
    </row>
    <row r="285" spans="1:5" x14ac:dyDescent="0.25">
      <c r="A285" s="27"/>
      <c r="B285" s="98"/>
      <c r="C285" s="27"/>
      <c r="D285" s="27"/>
      <c r="E285" s="27"/>
    </row>
    <row r="286" spans="1:5" x14ac:dyDescent="0.25">
      <c r="A286" s="27"/>
      <c r="B286" s="98"/>
      <c r="C286" s="27"/>
      <c r="D286" s="27"/>
      <c r="E286" s="27"/>
    </row>
    <row r="287" spans="1:5" x14ac:dyDescent="0.25">
      <c r="A287" s="27"/>
      <c r="B287" s="98"/>
      <c r="C287" s="27"/>
      <c r="D287" s="27"/>
      <c r="E287" s="27"/>
    </row>
    <row r="288" spans="1:5" x14ac:dyDescent="0.25">
      <c r="A288" s="27"/>
      <c r="B288" s="98"/>
      <c r="C288" s="27"/>
      <c r="D288" s="27"/>
      <c r="E288" s="27"/>
    </row>
    <row r="289" spans="1:5" x14ac:dyDescent="0.25">
      <c r="A289" s="27"/>
      <c r="B289" s="98"/>
      <c r="C289" s="27"/>
      <c r="D289" s="27"/>
      <c r="E289" s="27"/>
    </row>
    <row r="290" spans="1:5" x14ac:dyDescent="0.25">
      <c r="A290" s="27"/>
      <c r="B290" s="98"/>
      <c r="C290" s="27"/>
      <c r="D290" s="27"/>
      <c r="E290" s="27"/>
    </row>
    <row r="291" spans="1:5" x14ac:dyDescent="0.25">
      <c r="A291" s="27"/>
      <c r="B291" s="98"/>
      <c r="C291" s="27"/>
      <c r="D291" s="27"/>
      <c r="E291" s="27"/>
    </row>
    <row r="292" spans="1:5" x14ac:dyDescent="0.25">
      <c r="A292" s="27"/>
      <c r="B292" s="98"/>
      <c r="C292" s="27"/>
      <c r="D292" s="27"/>
      <c r="E292" s="27"/>
    </row>
    <row r="293" spans="1:5" x14ac:dyDescent="0.25">
      <c r="A293" s="27"/>
      <c r="B293" s="98"/>
      <c r="C293" s="27"/>
      <c r="D293" s="27"/>
      <c r="E293" s="27"/>
    </row>
    <row r="294" spans="1:5" x14ac:dyDescent="0.25">
      <c r="A294" s="27"/>
      <c r="B294" s="98"/>
      <c r="C294" s="27"/>
      <c r="D294" s="27"/>
      <c r="E294" s="27"/>
    </row>
    <row r="295" spans="1:5" x14ac:dyDescent="0.25">
      <c r="A295" s="27"/>
      <c r="B295" s="98"/>
      <c r="C295" s="27"/>
      <c r="D295" s="27"/>
      <c r="E295" s="27"/>
    </row>
    <row r="296" spans="1:5" x14ac:dyDescent="0.25">
      <c r="A296" s="27"/>
      <c r="B296" s="98"/>
      <c r="C296" s="27"/>
      <c r="D296" s="27"/>
      <c r="E296" s="27"/>
    </row>
    <row r="297" spans="1:5" x14ac:dyDescent="0.25">
      <c r="A297" s="27"/>
      <c r="B297" s="98"/>
      <c r="C297" s="27"/>
      <c r="D297" s="27"/>
      <c r="E297" s="27"/>
    </row>
    <row r="298" spans="1:5" x14ac:dyDescent="0.25">
      <c r="A298" s="27"/>
      <c r="B298" s="98"/>
      <c r="C298" s="27"/>
      <c r="D298" s="27"/>
      <c r="E298" s="27"/>
    </row>
    <row r="299" spans="1:5" x14ac:dyDescent="0.25">
      <c r="A299" s="27"/>
      <c r="B299" s="98"/>
      <c r="C299" s="27"/>
      <c r="D299" s="27"/>
      <c r="E299" s="27"/>
    </row>
    <row r="300" spans="1:5" x14ac:dyDescent="0.25">
      <c r="A300" s="27"/>
      <c r="B300" s="98"/>
      <c r="C300" s="27"/>
      <c r="D300" s="27"/>
      <c r="E300" s="27"/>
    </row>
    <row r="301" spans="1:5" x14ac:dyDescent="0.25">
      <c r="A301" s="27"/>
      <c r="B301" s="98"/>
      <c r="C301" s="27"/>
      <c r="D301" s="27"/>
      <c r="E301" s="27"/>
    </row>
    <row r="302" spans="1:5" x14ac:dyDescent="0.25">
      <c r="A302" s="27"/>
      <c r="B302" s="98"/>
      <c r="C302" s="27"/>
      <c r="D302" s="27"/>
      <c r="E302" s="27"/>
    </row>
    <row r="303" spans="1:5" x14ac:dyDescent="0.25">
      <c r="A303" s="27"/>
      <c r="B303" s="98"/>
      <c r="C303" s="27"/>
      <c r="D303" s="27"/>
      <c r="E303" s="27"/>
    </row>
    <row r="304" spans="1:5" x14ac:dyDescent="0.25">
      <c r="A304" s="27"/>
      <c r="B304" s="98"/>
      <c r="C304" s="27"/>
      <c r="D304" s="27"/>
      <c r="E304" s="27"/>
    </row>
    <row r="305" spans="1:5" x14ac:dyDescent="0.25">
      <c r="A305" s="27"/>
      <c r="B305" s="98"/>
      <c r="C305" s="27"/>
      <c r="D305" s="27"/>
      <c r="E305" s="27"/>
    </row>
    <row r="306" spans="1:5" x14ac:dyDescent="0.25">
      <c r="A306" s="27"/>
      <c r="B306" s="98"/>
      <c r="C306" s="27"/>
      <c r="D306" s="27"/>
      <c r="E306" s="27"/>
    </row>
    <row r="307" spans="1:5" x14ac:dyDescent="0.25">
      <c r="A307" s="27"/>
      <c r="B307" s="98"/>
      <c r="C307" s="27"/>
      <c r="D307" s="27"/>
      <c r="E307" s="27"/>
    </row>
    <row r="308" spans="1:5" x14ac:dyDescent="0.25">
      <c r="A308" s="27"/>
      <c r="B308" s="98"/>
      <c r="C308" s="27"/>
      <c r="D308" s="27"/>
      <c r="E308" s="27"/>
    </row>
    <row r="309" spans="1:5" x14ac:dyDescent="0.25">
      <c r="A309" s="27"/>
      <c r="B309" s="98"/>
      <c r="C309" s="27"/>
      <c r="D309" s="27"/>
      <c r="E309" s="27"/>
    </row>
    <row r="310" spans="1:5" x14ac:dyDescent="0.25">
      <c r="A310" s="27"/>
      <c r="B310" s="98"/>
      <c r="C310" s="27"/>
      <c r="D310" s="27"/>
      <c r="E310" s="27"/>
    </row>
    <row r="311" spans="1:5" x14ac:dyDescent="0.25">
      <c r="A311" s="27"/>
      <c r="B311" s="98"/>
      <c r="C311" s="27"/>
      <c r="D311" s="27"/>
      <c r="E311" s="27"/>
    </row>
    <row r="312" spans="1:5" x14ac:dyDescent="0.25">
      <c r="A312" s="27"/>
      <c r="B312" s="98"/>
      <c r="C312" s="27"/>
      <c r="D312" s="27"/>
      <c r="E312" s="27"/>
    </row>
    <row r="313" spans="1:5" x14ac:dyDescent="0.25">
      <c r="A313" s="27"/>
      <c r="B313" s="98"/>
      <c r="C313" s="27"/>
      <c r="D313" s="27"/>
      <c r="E313" s="27"/>
    </row>
    <row r="314" spans="1:5" x14ac:dyDescent="0.25">
      <c r="A314" s="27"/>
      <c r="B314" s="98"/>
      <c r="C314" s="27"/>
      <c r="D314" s="27"/>
      <c r="E314" s="27"/>
    </row>
    <row r="315" spans="1:5" x14ac:dyDescent="0.25">
      <c r="A315" s="27"/>
      <c r="B315" s="98"/>
      <c r="C315" s="27"/>
      <c r="D315" s="27"/>
      <c r="E315" s="27"/>
    </row>
    <row r="316" spans="1:5" x14ac:dyDescent="0.25">
      <c r="A316" s="27"/>
      <c r="B316" s="98"/>
      <c r="C316" s="27"/>
      <c r="D316" s="27"/>
      <c r="E316" s="27"/>
    </row>
    <row r="317" spans="1:5" x14ac:dyDescent="0.25">
      <c r="A317" s="27"/>
      <c r="B317" s="98"/>
      <c r="C317" s="27"/>
      <c r="D317" s="27"/>
      <c r="E317" s="27"/>
    </row>
    <row r="318" spans="1:5" x14ac:dyDescent="0.25">
      <c r="A318" s="27"/>
      <c r="B318" s="98"/>
      <c r="C318" s="27"/>
      <c r="D318" s="27"/>
      <c r="E318" s="27"/>
    </row>
    <row r="319" spans="1:5" x14ac:dyDescent="0.25">
      <c r="A319" s="27"/>
      <c r="B319" s="98"/>
      <c r="C319" s="27"/>
      <c r="D319" s="27"/>
      <c r="E319" s="27"/>
    </row>
    <row r="320" spans="1:5" x14ac:dyDescent="0.25">
      <c r="A320" s="27"/>
      <c r="B320" s="98"/>
      <c r="C320" s="27"/>
      <c r="D320" s="27"/>
      <c r="E320" s="27"/>
    </row>
    <row r="321" spans="1:5" x14ac:dyDescent="0.25">
      <c r="A321" s="27"/>
      <c r="B321" s="98"/>
      <c r="C321" s="27"/>
      <c r="D321" s="27"/>
      <c r="E321" s="27"/>
    </row>
    <row r="322" spans="1:5" x14ac:dyDescent="0.25">
      <c r="A322" s="27"/>
      <c r="B322" s="98"/>
      <c r="C322" s="27"/>
      <c r="D322" s="27"/>
      <c r="E322" s="27"/>
    </row>
    <row r="323" spans="1:5" x14ac:dyDescent="0.25">
      <c r="A323" s="27"/>
      <c r="B323" s="98"/>
      <c r="C323" s="27"/>
      <c r="D323" s="27"/>
      <c r="E323" s="27"/>
    </row>
    <row r="324" spans="1:5" x14ac:dyDescent="0.25">
      <c r="A324" s="27"/>
      <c r="B324" s="98"/>
      <c r="C324" s="27"/>
      <c r="D324" s="27"/>
      <c r="E324" s="27"/>
    </row>
    <row r="325" spans="1:5" x14ac:dyDescent="0.25">
      <c r="A325" s="27"/>
      <c r="B325" s="98"/>
      <c r="C325" s="27"/>
      <c r="D325" s="27"/>
      <c r="E325" s="27"/>
    </row>
    <row r="326" spans="1:5" x14ac:dyDescent="0.25">
      <c r="A326" s="27"/>
      <c r="B326" s="98"/>
      <c r="C326" s="27"/>
      <c r="D326" s="27"/>
      <c r="E326" s="27"/>
    </row>
    <row r="327" spans="1:5" x14ac:dyDescent="0.25">
      <c r="A327" s="27"/>
      <c r="B327" s="98"/>
      <c r="C327" s="27"/>
      <c r="D327" s="27"/>
      <c r="E327" s="27"/>
    </row>
    <row r="328" spans="1:5" x14ac:dyDescent="0.25">
      <c r="A328" s="27"/>
      <c r="B328" s="98"/>
      <c r="C328" s="27"/>
      <c r="D328" s="27"/>
      <c r="E328" s="27"/>
    </row>
    <row r="329" spans="1:5" x14ac:dyDescent="0.25">
      <c r="A329" s="27"/>
      <c r="B329" s="98"/>
      <c r="C329" s="27"/>
      <c r="D329" s="27"/>
      <c r="E329" s="27"/>
    </row>
    <row r="330" spans="1:5" x14ac:dyDescent="0.25">
      <c r="A330" s="27"/>
      <c r="B330" s="98"/>
      <c r="C330" s="27"/>
      <c r="D330" s="27"/>
      <c r="E330" s="27"/>
    </row>
    <row r="331" spans="1:5" x14ac:dyDescent="0.25">
      <c r="A331" s="27"/>
      <c r="B331" s="98"/>
      <c r="C331" s="27"/>
      <c r="D331" s="27"/>
      <c r="E331" s="27"/>
    </row>
    <row r="332" spans="1:5" x14ac:dyDescent="0.25">
      <c r="A332" s="27"/>
      <c r="B332" s="98"/>
      <c r="C332" s="27"/>
      <c r="D332" s="27"/>
      <c r="E332" s="27"/>
    </row>
    <row r="333" spans="1:5" x14ac:dyDescent="0.25">
      <c r="A333" s="27"/>
      <c r="B333" s="98"/>
      <c r="C333" s="27"/>
      <c r="D333" s="27"/>
      <c r="E333" s="27"/>
    </row>
    <row r="334" spans="1:5" x14ac:dyDescent="0.25">
      <c r="A334" s="27"/>
      <c r="B334" s="98"/>
      <c r="C334" s="27"/>
      <c r="D334" s="27"/>
      <c r="E334" s="27"/>
    </row>
    <row r="335" spans="1:5" x14ac:dyDescent="0.25">
      <c r="A335" s="27"/>
      <c r="B335" s="98"/>
      <c r="C335" s="27"/>
      <c r="D335" s="27"/>
      <c r="E335" s="27"/>
    </row>
    <row r="336" spans="1:5" x14ac:dyDescent="0.25">
      <c r="A336" s="27"/>
      <c r="B336" s="98"/>
      <c r="C336" s="27"/>
      <c r="D336" s="27"/>
      <c r="E336" s="27"/>
    </row>
    <row r="337" spans="1:5" x14ac:dyDescent="0.25">
      <c r="A337" s="27"/>
      <c r="B337" s="98"/>
      <c r="C337" s="27"/>
      <c r="D337" s="27"/>
      <c r="E337" s="27"/>
    </row>
    <row r="338" spans="1:5" x14ac:dyDescent="0.25">
      <c r="A338" s="27"/>
      <c r="B338" s="98"/>
      <c r="C338" s="27"/>
      <c r="D338" s="27"/>
      <c r="E338" s="27"/>
    </row>
    <row r="339" spans="1:5" x14ac:dyDescent="0.25">
      <c r="A339" s="27"/>
      <c r="B339" s="98"/>
      <c r="C339" s="27"/>
      <c r="D339" s="27"/>
      <c r="E339" s="27"/>
    </row>
    <row r="340" spans="1:5" x14ac:dyDescent="0.25">
      <c r="A340" s="27"/>
      <c r="B340" s="98"/>
      <c r="C340" s="27"/>
      <c r="D340" s="27"/>
      <c r="E340" s="27"/>
    </row>
    <row r="341" spans="1:5" x14ac:dyDescent="0.25">
      <c r="A341" s="27"/>
      <c r="B341" s="98"/>
      <c r="C341" s="27"/>
      <c r="D341" s="27"/>
      <c r="E341" s="27"/>
    </row>
    <row r="342" spans="1:5" x14ac:dyDescent="0.25">
      <c r="A342" s="27"/>
      <c r="B342" s="98"/>
      <c r="C342" s="27"/>
      <c r="D342" s="27"/>
      <c r="E342" s="27"/>
    </row>
    <row r="343" spans="1:5" x14ac:dyDescent="0.25">
      <c r="A343" s="27"/>
      <c r="B343" s="98"/>
      <c r="C343" s="27"/>
      <c r="D343" s="27"/>
      <c r="E343" s="27"/>
    </row>
    <row r="344" spans="1:5" x14ac:dyDescent="0.25">
      <c r="A344" s="27"/>
      <c r="B344" s="98"/>
      <c r="C344" s="27"/>
      <c r="D344" s="27"/>
      <c r="E344" s="27"/>
    </row>
    <row r="345" spans="1:5" x14ac:dyDescent="0.25">
      <c r="A345" s="27"/>
      <c r="B345" s="98"/>
      <c r="C345" s="27"/>
      <c r="D345" s="27"/>
      <c r="E345" s="27"/>
    </row>
    <row r="346" spans="1:5" x14ac:dyDescent="0.25">
      <c r="A346" s="27"/>
      <c r="B346" s="98"/>
      <c r="C346" s="27"/>
      <c r="D346" s="27"/>
      <c r="E346" s="27"/>
    </row>
    <row r="347" spans="1:5" x14ac:dyDescent="0.25">
      <c r="A347" s="27"/>
      <c r="B347" s="98"/>
      <c r="C347" s="27"/>
      <c r="D347" s="27"/>
      <c r="E347" s="27"/>
    </row>
    <row r="348" spans="1:5" x14ac:dyDescent="0.25">
      <c r="A348" s="27"/>
      <c r="B348" s="98"/>
      <c r="C348" s="27"/>
      <c r="D348" s="27"/>
      <c r="E348" s="27"/>
    </row>
    <row r="349" spans="1:5" x14ac:dyDescent="0.25">
      <c r="A349" s="27"/>
      <c r="B349" s="98"/>
      <c r="C349" s="27"/>
      <c r="D349" s="27"/>
      <c r="E349" s="27"/>
    </row>
    <row r="350" spans="1:5" x14ac:dyDescent="0.25">
      <c r="A350" s="27"/>
      <c r="B350" s="98"/>
      <c r="C350" s="27"/>
      <c r="D350" s="27"/>
      <c r="E350" s="27"/>
    </row>
    <row r="351" spans="1:5" x14ac:dyDescent="0.25">
      <c r="A351" s="27"/>
      <c r="B351" s="98"/>
      <c r="C351" s="27"/>
      <c r="D351" s="27"/>
      <c r="E351" s="27"/>
    </row>
    <row r="352" spans="1:5" x14ac:dyDescent="0.25">
      <c r="A352" s="27"/>
      <c r="B352" s="98"/>
      <c r="C352" s="27"/>
      <c r="D352" s="27"/>
      <c r="E352" s="27"/>
    </row>
    <row r="353" spans="1:5" x14ac:dyDescent="0.25">
      <c r="A353" s="27"/>
      <c r="B353" s="98"/>
      <c r="C353" s="27"/>
      <c r="D353" s="27"/>
      <c r="E353" s="27"/>
    </row>
    <row r="354" spans="1:5" x14ac:dyDescent="0.25">
      <c r="A354" s="27"/>
      <c r="B354" s="98"/>
      <c r="C354" s="27"/>
      <c r="D354" s="27"/>
      <c r="E354" s="27"/>
    </row>
    <row r="355" spans="1:5" x14ac:dyDescent="0.25">
      <c r="A355" s="27"/>
      <c r="B355" s="98"/>
      <c r="C355" s="27"/>
      <c r="D355" s="27"/>
      <c r="E355" s="27"/>
    </row>
    <row r="356" spans="1:5" x14ac:dyDescent="0.25">
      <c r="A356" s="27"/>
      <c r="B356" s="98"/>
      <c r="C356" s="27"/>
      <c r="D356" s="27"/>
      <c r="E356" s="27"/>
    </row>
    <row r="357" spans="1:5" x14ac:dyDescent="0.25">
      <c r="A357" s="27"/>
      <c r="B357" s="98"/>
      <c r="C357" s="27"/>
      <c r="D357" s="27"/>
      <c r="E357" s="27"/>
    </row>
    <row r="358" spans="1:5" x14ac:dyDescent="0.25">
      <c r="A358" s="27"/>
      <c r="B358" s="98"/>
      <c r="C358" s="27"/>
      <c r="D358" s="27"/>
      <c r="E358" s="27"/>
    </row>
    <row r="359" spans="1:5" x14ac:dyDescent="0.25">
      <c r="A359" s="27"/>
      <c r="B359" s="98"/>
      <c r="C359" s="27"/>
      <c r="D359" s="27"/>
      <c r="E359" s="27"/>
    </row>
    <row r="360" spans="1:5" x14ac:dyDescent="0.25">
      <c r="A360" s="27"/>
      <c r="B360" s="98"/>
      <c r="C360" s="27"/>
      <c r="D360" s="27"/>
      <c r="E360" s="27"/>
    </row>
    <row r="361" spans="1:5" x14ac:dyDescent="0.25">
      <c r="A361" s="27"/>
      <c r="B361" s="98"/>
      <c r="C361" s="27"/>
      <c r="D361" s="27"/>
      <c r="E361" s="27"/>
    </row>
    <row r="362" spans="1:5" x14ac:dyDescent="0.25">
      <c r="A362" s="27"/>
      <c r="B362" s="98"/>
      <c r="C362" s="27"/>
      <c r="D362" s="27"/>
      <c r="E362" s="27"/>
    </row>
    <row r="363" spans="1:5" x14ac:dyDescent="0.25">
      <c r="A363" s="27"/>
      <c r="B363" s="98"/>
      <c r="C363" s="27"/>
      <c r="D363" s="27"/>
      <c r="E363" s="27"/>
    </row>
    <row r="364" spans="1:5" x14ac:dyDescent="0.25">
      <c r="A364" s="27"/>
      <c r="B364" s="98"/>
      <c r="C364" s="27"/>
      <c r="D364" s="27"/>
      <c r="E364" s="27"/>
    </row>
    <row r="365" spans="1:5" x14ac:dyDescent="0.25">
      <c r="A365" s="27"/>
      <c r="B365" s="98"/>
      <c r="C365" s="27"/>
      <c r="D365" s="27"/>
      <c r="E365" s="27"/>
    </row>
    <row r="366" spans="1:5" x14ac:dyDescent="0.25">
      <c r="A366" s="27"/>
      <c r="B366" s="98"/>
      <c r="C366" s="27"/>
      <c r="D366" s="27"/>
      <c r="E366" s="27"/>
    </row>
    <row r="367" spans="1:5" x14ac:dyDescent="0.25">
      <c r="A367" s="27"/>
      <c r="B367" s="98"/>
      <c r="C367" s="27"/>
      <c r="D367" s="27"/>
      <c r="E367" s="27"/>
    </row>
    <row r="368" spans="1:5" x14ac:dyDescent="0.25">
      <c r="A368" s="27"/>
      <c r="B368" s="98"/>
      <c r="C368" s="27"/>
      <c r="D368" s="27"/>
      <c r="E368" s="27"/>
    </row>
    <row r="369" spans="1:5" x14ac:dyDescent="0.25">
      <c r="A369" s="27"/>
      <c r="B369" s="98"/>
      <c r="C369" s="27"/>
      <c r="D369" s="27"/>
      <c r="E369" s="27"/>
    </row>
    <row r="370" spans="1:5" x14ac:dyDescent="0.25">
      <c r="A370" s="27"/>
      <c r="B370" s="98"/>
      <c r="C370" s="27"/>
      <c r="D370" s="27"/>
      <c r="E370" s="27"/>
    </row>
    <row r="371" spans="1:5" x14ac:dyDescent="0.25">
      <c r="A371" s="27"/>
      <c r="B371" s="98"/>
      <c r="C371" s="27"/>
      <c r="D371" s="27"/>
      <c r="E371" s="27"/>
    </row>
    <row r="372" spans="1:5" x14ac:dyDescent="0.25">
      <c r="A372" s="27"/>
      <c r="B372" s="98"/>
      <c r="C372" s="27"/>
      <c r="D372" s="27"/>
      <c r="E372" s="27"/>
    </row>
    <row r="373" spans="1:5" x14ac:dyDescent="0.25">
      <c r="A373" s="27"/>
      <c r="B373" s="98"/>
      <c r="C373" s="27"/>
      <c r="D373" s="27"/>
      <c r="E373" s="27"/>
    </row>
    <row r="374" spans="1:5" x14ac:dyDescent="0.25">
      <c r="A374" s="27"/>
      <c r="B374" s="98"/>
      <c r="C374" s="27"/>
      <c r="D374" s="27"/>
      <c r="E374" s="27"/>
    </row>
    <row r="375" spans="1:5" x14ac:dyDescent="0.25">
      <c r="A375" s="27"/>
      <c r="B375" s="98"/>
      <c r="C375" s="27"/>
      <c r="D375" s="27"/>
      <c r="E375" s="27"/>
    </row>
    <row r="376" spans="1:5" x14ac:dyDescent="0.25">
      <c r="A376" s="27"/>
      <c r="B376" s="98"/>
      <c r="C376" s="27"/>
      <c r="D376" s="27"/>
      <c r="E376" s="27"/>
    </row>
    <row r="377" spans="1:5" x14ac:dyDescent="0.25">
      <c r="A377" s="27"/>
      <c r="B377" s="98"/>
      <c r="C377" s="27"/>
      <c r="D377" s="27"/>
      <c r="E377" s="27"/>
    </row>
    <row r="378" spans="1:5" x14ac:dyDescent="0.25">
      <c r="A378" s="27"/>
      <c r="B378" s="98"/>
      <c r="C378" s="27"/>
      <c r="D378" s="27"/>
      <c r="E378" s="27"/>
    </row>
    <row r="379" spans="1:5" x14ac:dyDescent="0.25">
      <c r="A379" s="27"/>
      <c r="B379" s="98"/>
      <c r="C379" s="27"/>
      <c r="D379" s="27"/>
      <c r="E379" s="27"/>
    </row>
    <row r="380" spans="1:5" x14ac:dyDescent="0.25">
      <c r="A380" s="27"/>
      <c r="B380" s="98"/>
      <c r="C380" s="27"/>
      <c r="D380" s="27"/>
      <c r="E380" s="27"/>
    </row>
    <row r="381" spans="1:5" x14ac:dyDescent="0.25">
      <c r="A381" s="27"/>
      <c r="B381" s="98"/>
      <c r="C381" s="27"/>
      <c r="D381" s="27"/>
      <c r="E381" s="27"/>
    </row>
    <row r="382" spans="1:5" x14ac:dyDescent="0.25">
      <c r="A382" s="27"/>
      <c r="B382" s="98"/>
      <c r="C382" s="27"/>
      <c r="D382" s="27"/>
      <c r="E382" s="27"/>
    </row>
    <row r="383" spans="1:5" x14ac:dyDescent="0.25">
      <c r="A383" s="27"/>
      <c r="B383" s="98"/>
      <c r="C383" s="27"/>
      <c r="D383" s="27"/>
      <c r="E383" s="27"/>
    </row>
    <row r="384" spans="1:5" x14ac:dyDescent="0.25">
      <c r="A384" s="27"/>
      <c r="B384" s="98"/>
      <c r="C384" s="27"/>
      <c r="D384" s="27"/>
      <c r="E384" s="27"/>
    </row>
    <row r="385" spans="1:5" x14ac:dyDescent="0.25">
      <c r="A385" s="27"/>
      <c r="B385" s="98"/>
      <c r="C385" s="27"/>
      <c r="D385" s="27"/>
      <c r="E385" s="27"/>
    </row>
    <row r="386" spans="1:5" x14ac:dyDescent="0.25">
      <c r="A386" s="27"/>
      <c r="B386" s="98"/>
      <c r="C386" s="27"/>
      <c r="D386" s="27"/>
      <c r="E386" s="27"/>
    </row>
    <row r="387" spans="1:5" x14ac:dyDescent="0.25">
      <c r="A387" s="27"/>
      <c r="B387" s="98"/>
      <c r="C387" s="27"/>
      <c r="D387" s="27"/>
      <c r="E387" s="27"/>
    </row>
    <row r="388" spans="1:5" x14ac:dyDescent="0.25">
      <c r="A388" s="27"/>
      <c r="B388" s="98"/>
      <c r="C388" s="27"/>
      <c r="D388" s="27"/>
      <c r="E388" s="27"/>
    </row>
    <row r="389" spans="1:5" x14ac:dyDescent="0.25">
      <c r="A389" s="27"/>
      <c r="B389" s="98"/>
      <c r="C389" s="27"/>
      <c r="D389" s="27"/>
      <c r="E389" s="27"/>
    </row>
    <row r="390" spans="1:5" x14ac:dyDescent="0.25">
      <c r="A390" s="27"/>
      <c r="B390" s="98"/>
      <c r="C390" s="27"/>
      <c r="D390" s="27"/>
      <c r="E390" s="27"/>
    </row>
    <row r="391" spans="1:5" x14ac:dyDescent="0.25">
      <c r="A391" s="27"/>
      <c r="B391" s="98"/>
      <c r="C391" s="27"/>
      <c r="D391" s="27"/>
      <c r="E391" s="27"/>
    </row>
    <row r="392" spans="1:5" x14ac:dyDescent="0.25">
      <c r="A392" s="27"/>
      <c r="B392" s="98"/>
      <c r="C392" s="27"/>
      <c r="D392" s="27"/>
      <c r="E392" s="27"/>
    </row>
    <row r="393" spans="1:5" x14ac:dyDescent="0.25">
      <c r="A393" s="27"/>
      <c r="B393" s="98"/>
      <c r="C393" s="27"/>
      <c r="D393" s="27"/>
      <c r="E393" s="27"/>
    </row>
    <row r="394" spans="1:5" x14ac:dyDescent="0.25">
      <c r="A394" s="27"/>
      <c r="B394" s="98"/>
      <c r="C394" s="27"/>
      <c r="D394" s="27"/>
      <c r="E394" s="27"/>
    </row>
    <row r="395" spans="1:5" x14ac:dyDescent="0.25">
      <c r="A395" s="27"/>
      <c r="B395" s="98"/>
      <c r="C395" s="27"/>
      <c r="D395" s="27"/>
      <c r="E395" s="27"/>
    </row>
    <row r="396" spans="1:5" x14ac:dyDescent="0.25">
      <c r="A396" s="27"/>
      <c r="B396" s="98"/>
      <c r="C396" s="27"/>
      <c r="D396" s="27"/>
      <c r="E396" s="27"/>
    </row>
    <row r="397" spans="1:5" x14ac:dyDescent="0.25">
      <c r="A397" s="27"/>
      <c r="B397" s="98"/>
      <c r="C397" s="27"/>
      <c r="D397" s="27"/>
      <c r="E397" s="27"/>
    </row>
    <row r="398" spans="1:5" x14ac:dyDescent="0.25">
      <c r="A398" s="27"/>
      <c r="B398" s="98"/>
      <c r="C398" s="27"/>
      <c r="D398" s="27"/>
      <c r="E398" s="27"/>
    </row>
    <row r="399" spans="1:5" x14ac:dyDescent="0.25">
      <c r="A399" s="27"/>
      <c r="B399" s="98"/>
      <c r="C399" s="27"/>
      <c r="D399" s="27"/>
      <c r="E399" s="27"/>
    </row>
    <row r="400" spans="1:5" x14ac:dyDescent="0.25">
      <c r="A400" s="27"/>
      <c r="B400" s="98"/>
      <c r="C400" s="27"/>
      <c r="D400" s="27"/>
      <c r="E400" s="27"/>
    </row>
    <row r="401" spans="1:5" x14ac:dyDescent="0.25">
      <c r="A401" s="27"/>
      <c r="B401" s="98"/>
      <c r="C401" s="27"/>
      <c r="D401" s="27"/>
      <c r="E401" s="27"/>
    </row>
    <row r="402" spans="1:5" x14ac:dyDescent="0.25">
      <c r="A402" s="27"/>
      <c r="B402" s="98"/>
      <c r="C402" s="27"/>
      <c r="D402" s="27"/>
      <c r="E402" s="27"/>
    </row>
    <row r="403" spans="1:5" x14ac:dyDescent="0.25">
      <c r="A403" s="27"/>
      <c r="B403" s="98"/>
      <c r="C403" s="27"/>
      <c r="D403" s="27"/>
      <c r="E403" s="27"/>
    </row>
    <row r="404" spans="1:5" x14ac:dyDescent="0.25">
      <c r="A404" s="27"/>
      <c r="B404" s="98"/>
      <c r="C404" s="27"/>
      <c r="D404" s="27"/>
      <c r="E404" s="27"/>
    </row>
    <row r="405" spans="1:5" x14ac:dyDescent="0.25">
      <c r="A405" s="27"/>
      <c r="B405" s="98"/>
      <c r="C405" s="27"/>
      <c r="D405" s="27"/>
      <c r="E405" s="27"/>
    </row>
    <row r="406" spans="1:5" x14ac:dyDescent="0.25">
      <c r="A406" s="27"/>
      <c r="B406" s="98"/>
      <c r="C406" s="27"/>
      <c r="D406" s="27"/>
      <c r="E406" s="27"/>
    </row>
    <row r="407" spans="1:5" x14ac:dyDescent="0.25">
      <c r="A407" s="27"/>
      <c r="B407" s="98"/>
      <c r="C407" s="27"/>
      <c r="D407" s="27"/>
      <c r="E407" s="27"/>
    </row>
    <row r="408" spans="1:5" x14ac:dyDescent="0.25">
      <c r="A408" s="27"/>
      <c r="B408" s="98"/>
      <c r="C408" s="27"/>
      <c r="D408" s="27"/>
      <c r="E408" s="27"/>
    </row>
    <row r="409" spans="1:5" x14ac:dyDescent="0.25">
      <c r="A409" s="27"/>
      <c r="B409" s="98"/>
      <c r="C409" s="27"/>
      <c r="D409" s="27"/>
      <c r="E409" s="27"/>
    </row>
    <row r="410" spans="1:5" x14ac:dyDescent="0.25">
      <c r="A410" s="27"/>
      <c r="B410" s="98"/>
      <c r="C410" s="27"/>
      <c r="D410" s="27"/>
      <c r="E410" s="27"/>
    </row>
    <row r="411" spans="1:5" x14ac:dyDescent="0.25">
      <c r="A411" s="27"/>
      <c r="B411" s="98"/>
      <c r="C411" s="27"/>
      <c r="D411" s="27"/>
      <c r="E411" s="27"/>
    </row>
    <row r="412" spans="1:5" x14ac:dyDescent="0.25">
      <c r="A412" s="27"/>
      <c r="B412" s="98"/>
      <c r="C412" s="27"/>
      <c r="D412" s="27"/>
      <c r="E412" s="27"/>
    </row>
    <row r="413" spans="1:5" x14ac:dyDescent="0.25">
      <c r="A413" s="27"/>
      <c r="B413" s="98"/>
      <c r="C413" s="27"/>
      <c r="D413" s="27"/>
      <c r="E413" s="27"/>
    </row>
    <row r="414" spans="1:5" x14ac:dyDescent="0.25">
      <c r="A414" s="27"/>
      <c r="B414" s="98"/>
      <c r="C414" s="27"/>
      <c r="D414" s="27"/>
      <c r="E414" s="27"/>
    </row>
    <row r="415" spans="1:5" x14ac:dyDescent="0.25">
      <c r="A415" s="27"/>
      <c r="B415" s="98"/>
      <c r="C415" s="27"/>
      <c r="D415" s="27"/>
      <c r="E415" s="27"/>
    </row>
    <row r="416" spans="1:5" x14ac:dyDescent="0.25">
      <c r="A416" s="27"/>
      <c r="B416" s="98"/>
      <c r="C416" s="27"/>
      <c r="D416" s="27"/>
      <c r="E416" s="27"/>
    </row>
    <row r="417" spans="1:5" x14ac:dyDescent="0.25">
      <c r="A417" s="27"/>
      <c r="B417" s="98"/>
      <c r="C417" s="27"/>
      <c r="D417" s="27"/>
      <c r="E417" s="27"/>
    </row>
    <row r="418" spans="1:5" x14ac:dyDescent="0.25">
      <c r="A418" s="27"/>
      <c r="B418" s="98"/>
      <c r="C418" s="27"/>
      <c r="D418" s="27"/>
      <c r="E418" s="27"/>
    </row>
    <row r="419" spans="1:5" x14ac:dyDescent="0.25">
      <c r="A419" s="27"/>
      <c r="B419" s="98"/>
      <c r="C419" s="27"/>
      <c r="D419" s="27"/>
      <c r="E419" s="27"/>
    </row>
    <row r="420" spans="1:5" x14ac:dyDescent="0.25">
      <c r="A420" s="27"/>
      <c r="B420" s="98"/>
      <c r="C420" s="27"/>
      <c r="D420" s="27"/>
      <c r="E420" s="27"/>
    </row>
    <row r="421" spans="1:5" x14ac:dyDescent="0.25">
      <c r="A421" s="27"/>
      <c r="B421" s="98"/>
      <c r="C421" s="27"/>
      <c r="D421" s="27"/>
      <c r="E421" s="27"/>
    </row>
    <row r="422" spans="1:5" x14ac:dyDescent="0.25">
      <c r="A422" s="27"/>
      <c r="B422" s="98"/>
      <c r="C422" s="27"/>
      <c r="D422" s="27"/>
      <c r="E422" s="27"/>
    </row>
    <row r="423" spans="1:5" x14ac:dyDescent="0.25">
      <c r="A423" s="27"/>
      <c r="B423" s="98"/>
      <c r="C423" s="27"/>
      <c r="D423" s="27"/>
      <c r="E423" s="27"/>
    </row>
    <row r="424" spans="1:5" x14ac:dyDescent="0.25">
      <c r="A424" s="27"/>
      <c r="B424" s="98"/>
      <c r="C424" s="27"/>
      <c r="D424" s="27"/>
      <c r="E424" s="27"/>
    </row>
    <row r="425" spans="1:5" x14ac:dyDescent="0.25">
      <c r="A425" s="27"/>
      <c r="B425" s="98"/>
      <c r="C425" s="27"/>
      <c r="D425" s="27"/>
      <c r="E425" s="27"/>
    </row>
    <row r="426" spans="1:5" x14ac:dyDescent="0.25">
      <c r="A426" s="27"/>
      <c r="B426" s="98"/>
      <c r="C426" s="27"/>
      <c r="D426" s="27"/>
      <c r="E426" s="27"/>
    </row>
    <row r="427" spans="1:5" x14ac:dyDescent="0.25">
      <c r="A427" s="27"/>
      <c r="B427" s="98"/>
      <c r="C427" s="27"/>
      <c r="D427" s="27"/>
      <c r="E427" s="27"/>
    </row>
    <row r="428" spans="1:5" x14ac:dyDescent="0.25">
      <c r="A428" s="27"/>
      <c r="B428" s="98"/>
      <c r="C428" s="27"/>
      <c r="D428" s="27"/>
      <c r="E428" s="27"/>
    </row>
    <row r="429" spans="1:5" x14ac:dyDescent="0.25">
      <c r="A429" s="27"/>
      <c r="B429" s="98"/>
      <c r="C429" s="27"/>
      <c r="D429" s="27"/>
      <c r="E429" s="27"/>
    </row>
    <row r="430" spans="1:5" x14ac:dyDescent="0.25">
      <c r="A430" s="27"/>
      <c r="B430" s="98"/>
      <c r="C430" s="27"/>
      <c r="D430" s="27"/>
      <c r="E430" s="27"/>
    </row>
    <row r="431" spans="1:5" x14ac:dyDescent="0.25">
      <c r="A431" s="27"/>
      <c r="B431" s="98"/>
      <c r="C431" s="27"/>
      <c r="D431" s="27"/>
      <c r="E431" s="27"/>
    </row>
    <row r="432" spans="1:5" x14ac:dyDescent="0.25">
      <c r="A432" s="27"/>
      <c r="B432" s="98"/>
      <c r="C432" s="27"/>
      <c r="D432" s="27"/>
      <c r="E432" s="27"/>
    </row>
    <row r="433" spans="1:5" x14ac:dyDescent="0.25">
      <c r="A433" s="27"/>
      <c r="B433" s="98"/>
      <c r="C433" s="27"/>
      <c r="D433" s="27"/>
      <c r="E433" s="27"/>
    </row>
    <row r="434" spans="1:5" x14ac:dyDescent="0.25">
      <c r="A434" s="27"/>
      <c r="B434" s="98"/>
      <c r="C434" s="27"/>
      <c r="D434" s="27"/>
      <c r="E434" s="27"/>
    </row>
    <row r="435" spans="1:5" x14ac:dyDescent="0.25">
      <c r="A435" s="27"/>
      <c r="B435" s="98"/>
      <c r="C435" s="27"/>
      <c r="D435" s="27"/>
      <c r="E435" s="27"/>
    </row>
    <row r="436" spans="1:5" x14ac:dyDescent="0.25">
      <c r="A436" s="27"/>
      <c r="B436" s="98"/>
      <c r="C436" s="27"/>
      <c r="D436" s="27"/>
      <c r="E436" s="27"/>
    </row>
    <row r="437" spans="1:5" x14ac:dyDescent="0.25">
      <c r="A437" s="27"/>
      <c r="B437" s="98"/>
      <c r="C437" s="27"/>
      <c r="D437" s="27"/>
      <c r="E437" s="27"/>
    </row>
    <row r="438" spans="1:5" x14ac:dyDescent="0.25">
      <c r="A438" s="27"/>
      <c r="B438" s="98"/>
      <c r="C438" s="27"/>
      <c r="D438" s="27"/>
      <c r="E438" s="27"/>
    </row>
    <row r="439" spans="1:5" x14ac:dyDescent="0.25">
      <c r="A439" s="27"/>
      <c r="B439" s="98"/>
      <c r="C439" s="27"/>
      <c r="D439" s="27"/>
      <c r="E439" s="27"/>
    </row>
    <row r="440" spans="1:5" x14ac:dyDescent="0.25">
      <c r="A440" s="27"/>
      <c r="B440" s="98"/>
      <c r="C440" s="27"/>
      <c r="D440" s="27"/>
      <c r="E440" s="27"/>
    </row>
    <row r="441" spans="1:5" x14ac:dyDescent="0.25">
      <c r="A441" s="27"/>
      <c r="B441" s="98"/>
      <c r="C441" s="27"/>
      <c r="D441" s="27"/>
      <c r="E441" s="27"/>
    </row>
    <row r="442" spans="1:5" x14ac:dyDescent="0.25">
      <c r="A442" s="27"/>
      <c r="B442" s="98"/>
      <c r="C442" s="27"/>
      <c r="D442" s="27"/>
      <c r="E442" s="27"/>
    </row>
    <row r="443" spans="1:5" x14ac:dyDescent="0.25">
      <c r="A443" s="27"/>
      <c r="B443" s="98"/>
      <c r="C443" s="27"/>
      <c r="D443" s="27"/>
      <c r="E443" s="27"/>
    </row>
    <row r="444" spans="1:5" x14ac:dyDescent="0.25">
      <c r="A444" s="27"/>
      <c r="B444" s="98"/>
      <c r="C444" s="27"/>
      <c r="D444" s="27"/>
      <c r="E444" s="27"/>
    </row>
    <row r="445" spans="1:5" x14ac:dyDescent="0.25">
      <c r="A445" s="27"/>
      <c r="B445" s="98"/>
      <c r="C445" s="27"/>
      <c r="D445" s="27"/>
      <c r="E445" s="27"/>
    </row>
    <row r="446" spans="1:5" x14ac:dyDescent="0.25">
      <c r="A446" s="27"/>
      <c r="B446" s="98"/>
      <c r="C446" s="27"/>
      <c r="D446" s="27"/>
      <c r="E446" s="27"/>
    </row>
    <row r="447" spans="1:5" x14ac:dyDescent="0.25">
      <c r="A447" s="27"/>
      <c r="B447" s="98"/>
      <c r="C447" s="27"/>
      <c r="D447" s="27"/>
      <c r="E447" s="27"/>
    </row>
    <row r="448" spans="1:5" x14ac:dyDescent="0.25">
      <c r="A448" s="27"/>
      <c r="B448" s="98"/>
      <c r="C448" s="27"/>
      <c r="D448" s="27"/>
      <c r="E448" s="27"/>
    </row>
    <row r="449" spans="1:5" x14ac:dyDescent="0.25">
      <c r="A449" s="27"/>
      <c r="B449" s="98"/>
      <c r="C449" s="27"/>
      <c r="D449" s="27"/>
      <c r="E449" s="27"/>
    </row>
    <row r="450" spans="1:5" x14ac:dyDescent="0.25">
      <c r="A450" s="27"/>
      <c r="B450" s="98"/>
      <c r="C450" s="27"/>
      <c r="D450" s="27"/>
      <c r="E450" s="27"/>
    </row>
    <row r="451" spans="1:5" x14ac:dyDescent="0.25">
      <c r="A451" s="27"/>
      <c r="B451" s="98"/>
      <c r="C451" s="27"/>
      <c r="D451" s="27"/>
      <c r="E451" s="27"/>
    </row>
    <row r="452" spans="1:5" x14ac:dyDescent="0.25">
      <c r="A452" s="27"/>
      <c r="B452" s="98"/>
      <c r="C452" s="27"/>
      <c r="D452" s="27"/>
      <c r="E452" s="27"/>
    </row>
    <row r="453" spans="1:5" x14ac:dyDescent="0.25">
      <c r="A453" s="27"/>
      <c r="B453" s="98"/>
      <c r="C453" s="27"/>
      <c r="D453" s="27"/>
      <c r="E453" s="27"/>
    </row>
    <row r="454" spans="1:5" x14ac:dyDescent="0.25">
      <c r="A454" s="27"/>
      <c r="B454" s="98"/>
      <c r="C454" s="27"/>
      <c r="D454" s="27"/>
      <c r="E454" s="27"/>
    </row>
    <row r="455" spans="1:5" x14ac:dyDescent="0.25">
      <c r="A455" s="27"/>
      <c r="B455" s="98"/>
      <c r="C455" s="27"/>
      <c r="D455" s="27"/>
      <c r="E455" s="27"/>
    </row>
    <row r="456" spans="1:5" x14ac:dyDescent="0.25">
      <c r="A456" s="27"/>
      <c r="B456" s="98"/>
      <c r="C456" s="27"/>
      <c r="D456" s="27"/>
      <c r="E456" s="27"/>
    </row>
    <row r="457" spans="1:5" x14ac:dyDescent="0.25">
      <c r="A457" s="27"/>
      <c r="B457" s="98"/>
      <c r="C457" s="27"/>
      <c r="D457" s="27"/>
      <c r="E457" s="27"/>
    </row>
    <row r="458" spans="1:5" x14ac:dyDescent="0.25">
      <c r="A458" s="27"/>
      <c r="B458" s="98"/>
      <c r="C458" s="27"/>
      <c r="D458" s="27"/>
      <c r="E458" s="27"/>
    </row>
    <row r="459" spans="1:5" x14ac:dyDescent="0.25">
      <c r="A459" s="27"/>
      <c r="B459" s="98"/>
      <c r="C459" s="27"/>
      <c r="D459" s="27"/>
      <c r="E459" s="27"/>
    </row>
    <row r="460" spans="1:5" x14ac:dyDescent="0.25">
      <c r="A460" s="27"/>
      <c r="B460" s="98"/>
      <c r="C460" s="27"/>
      <c r="D460" s="27"/>
      <c r="E460" s="27"/>
    </row>
    <row r="461" spans="1:5" x14ac:dyDescent="0.25">
      <c r="A461" s="27"/>
      <c r="B461" s="98"/>
      <c r="C461" s="27"/>
      <c r="D461" s="27"/>
      <c r="E461" s="27"/>
    </row>
    <row r="462" spans="1:5" x14ac:dyDescent="0.25">
      <c r="A462" s="27"/>
      <c r="B462" s="98"/>
      <c r="C462" s="27"/>
      <c r="D462" s="27"/>
      <c r="E462" s="27"/>
    </row>
    <row r="463" spans="1:5" x14ac:dyDescent="0.25">
      <c r="A463" s="27"/>
      <c r="B463" s="98"/>
      <c r="C463" s="27"/>
      <c r="D463" s="27"/>
      <c r="E463" s="27"/>
    </row>
    <row r="464" spans="1:5" x14ac:dyDescent="0.25">
      <c r="A464" s="27"/>
      <c r="B464" s="98"/>
      <c r="C464" s="27"/>
      <c r="D464" s="27"/>
      <c r="E464" s="27"/>
    </row>
    <row r="465" spans="1:5" x14ac:dyDescent="0.25">
      <c r="A465" s="27"/>
      <c r="B465" s="98"/>
      <c r="C465" s="27"/>
      <c r="D465" s="27"/>
      <c r="E465" s="27"/>
    </row>
    <row r="466" spans="1:5" x14ac:dyDescent="0.25">
      <c r="A466" s="27"/>
      <c r="B466" s="98"/>
      <c r="C466" s="27"/>
      <c r="D466" s="27"/>
      <c r="E466" s="27"/>
    </row>
    <row r="467" spans="1:5" x14ac:dyDescent="0.25">
      <c r="A467" s="27"/>
      <c r="B467" s="98"/>
      <c r="C467" s="27"/>
      <c r="D467" s="27"/>
      <c r="E467" s="27"/>
    </row>
    <row r="468" spans="1:5" x14ac:dyDescent="0.25">
      <c r="A468" s="27"/>
      <c r="B468" s="98"/>
      <c r="C468" s="27"/>
      <c r="D468" s="27"/>
      <c r="E468" s="27"/>
    </row>
    <row r="469" spans="1:5" x14ac:dyDescent="0.25">
      <c r="A469" s="27"/>
      <c r="B469" s="98"/>
      <c r="C469" s="27"/>
      <c r="D469" s="27"/>
      <c r="E469" s="27"/>
    </row>
    <row r="470" spans="1:5" x14ac:dyDescent="0.25">
      <c r="A470" s="27"/>
      <c r="B470" s="98"/>
      <c r="C470" s="27"/>
      <c r="D470" s="27"/>
      <c r="E470" s="27"/>
    </row>
    <row r="471" spans="1:5" x14ac:dyDescent="0.25">
      <c r="A471" s="27"/>
      <c r="B471" s="98"/>
      <c r="C471" s="27"/>
      <c r="D471" s="27"/>
      <c r="E471" s="27"/>
    </row>
    <row r="472" spans="1:5" x14ac:dyDescent="0.25">
      <c r="A472" s="27"/>
      <c r="B472" s="98"/>
      <c r="C472" s="27"/>
      <c r="D472" s="27"/>
      <c r="E472" s="27"/>
    </row>
    <row r="473" spans="1:5" x14ac:dyDescent="0.25">
      <c r="A473" s="27"/>
      <c r="B473" s="98"/>
      <c r="C473" s="27"/>
      <c r="D473" s="27"/>
      <c r="E473" s="27"/>
    </row>
    <row r="474" spans="1:5" x14ac:dyDescent="0.25">
      <c r="A474" s="27"/>
      <c r="B474" s="98"/>
      <c r="C474" s="27"/>
      <c r="D474" s="27"/>
      <c r="E474" s="27"/>
    </row>
    <row r="475" spans="1:5" x14ac:dyDescent="0.25">
      <c r="A475" s="27"/>
      <c r="B475" s="98"/>
      <c r="C475" s="27"/>
      <c r="D475" s="27"/>
      <c r="E475" s="27"/>
    </row>
    <row r="476" spans="1:5" x14ac:dyDescent="0.25">
      <c r="A476" s="27"/>
      <c r="B476" s="98"/>
      <c r="C476" s="27"/>
      <c r="D476" s="27"/>
      <c r="E476" s="27"/>
    </row>
    <row r="477" spans="1:5" x14ac:dyDescent="0.25">
      <c r="A477" s="27"/>
      <c r="B477" s="98"/>
      <c r="C477" s="27"/>
      <c r="D477" s="27"/>
      <c r="E477" s="27"/>
    </row>
    <row r="478" spans="1:5" x14ac:dyDescent="0.25">
      <c r="A478" s="27"/>
      <c r="B478" s="98"/>
      <c r="C478" s="27"/>
      <c r="D478" s="27"/>
      <c r="E478" s="27"/>
    </row>
    <row r="479" spans="1:5" x14ac:dyDescent="0.25">
      <c r="A479" s="27"/>
      <c r="B479" s="98"/>
      <c r="C479" s="27"/>
      <c r="D479" s="27"/>
      <c r="E479" s="27"/>
    </row>
    <row r="480" spans="1:5" x14ac:dyDescent="0.25">
      <c r="A480" s="27"/>
      <c r="B480" s="98"/>
      <c r="C480" s="27"/>
      <c r="D480" s="27"/>
      <c r="E480" s="27"/>
    </row>
    <row r="481" spans="1:5" x14ac:dyDescent="0.25">
      <c r="A481" s="27"/>
      <c r="B481" s="98"/>
      <c r="C481" s="27"/>
      <c r="D481" s="27"/>
      <c r="E481" s="27"/>
    </row>
    <row r="482" spans="1:5" x14ac:dyDescent="0.25">
      <c r="A482" s="27"/>
      <c r="B482" s="98"/>
      <c r="C482" s="27"/>
      <c r="D482" s="27"/>
      <c r="E482" s="27"/>
    </row>
    <row r="483" spans="1:5" x14ac:dyDescent="0.25">
      <c r="A483" s="27"/>
      <c r="B483" s="98"/>
      <c r="C483" s="27"/>
      <c r="D483" s="27"/>
      <c r="E483" s="27"/>
    </row>
    <row r="484" spans="1:5" x14ac:dyDescent="0.25">
      <c r="A484" s="27"/>
      <c r="B484" s="98"/>
      <c r="C484" s="27"/>
      <c r="D484" s="27"/>
      <c r="E484" s="27"/>
    </row>
    <row r="485" spans="1:5" x14ac:dyDescent="0.25">
      <c r="A485" s="27"/>
      <c r="B485" s="98"/>
      <c r="C485" s="27"/>
      <c r="D485" s="27"/>
      <c r="E485" s="27"/>
    </row>
    <row r="486" spans="1:5" x14ac:dyDescent="0.25">
      <c r="A486" s="27"/>
      <c r="B486" s="98"/>
      <c r="C486" s="27"/>
      <c r="D486" s="27"/>
      <c r="E486" s="27"/>
    </row>
    <row r="487" spans="1:5" x14ac:dyDescent="0.25">
      <c r="A487" s="27"/>
      <c r="B487" s="98"/>
      <c r="C487" s="27"/>
      <c r="D487" s="27"/>
      <c r="E487" s="27"/>
    </row>
    <row r="488" spans="1:5" x14ac:dyDescent="0.25">
      <c r="A488" s="27"/>
      <c r="B488" s="98"/>
      <c r="C488" s="27"/>
      <c r="D488" s="27"/>
      <c r="E488" s="27"/>
    </row>
    <row r="489" spans="1:5" x14ac:dyDescent="0.25">
      <c r="A489" s="27"/>
      <c r="B489" s="98"/>
      <c r="C489" s="27"/>
      <c r="D489" s="27"/>
      <c r="E489" s="27"/>
    </row>
    <row r="490" spans="1:5" x14ac:dyDescent="0.25">
      <c r="A490" s="27"/>
      <c r="B490" s="98"/>
      <c r="C490" s="27"/>
      <c r="D490" s="27"/>
      <c r="E490" s="27"/>
    </row>
    <row r="491" spans="1:5" x14ac:dyDescent="0.25">
      <c r="A491" s="27"/>
      <c r="B491" s="98"/>
      <c r="C491" s="27"/>
      <c r="D491" s="27"/>
      <c r="E491" s="27"/>
    </row>
    <row r="492" spans="1:5" x14ac:dyDescent="0.25">
      <c r="A492" s="27"/>
      <c r="B492" s="98"/>
      <c r="C492" s="27"/>
      <c r="D492" s="27"/>
      <c r="E492" s="27"/>
    </row>
    <row r="493" spans="1:5" x14ac:dyDescent="0.25">
      <c r="A493" s="27"/>
      <c r="B493" s="98"/>
      <c r="C493" s="27"/>
      <c r="D493" s="27"/>
      <c r="E493" s="27"/>
    </row>
    <row r="494" spans="1:5" x14ac:dyDescent="0.25">
      <c r="A494" s="27"/>
      <c r="B494" s="98"/>
      <c r="C494" s="27"/>
      <c r="D494" s="27"/>
      <c r="E494" s="27"/>
    </row>
    <row r="495" spans="1:5" x14ac:dyDescent="0.25">
      <c r="A495" s="27"/>
      <c r="B495" s="98"/>
      <c r="C495" s="27"/>
      <c r="D495" s="27"/>
      <c r="E495" s="27"/>
    </row>
    <row r="496" spans="1:5" x14ac:dyDescent="0.25">
      <c r="A496" s="27"/>
      <c r="B496" s="98"/>
      <c r="C496" s="27"/>
      <c r="D496" s="27"/>
      <c r="E496" s="27"/>
    </row>
    <row r="497" spans="1:5" x14ac:dyDescent="0.25">
      <c r="A497" s="27"/>
      <c r="B497" s="98"/>
      <c r="C497" s="27"/>
      <c r="D497" s="27"/>
      <c r="E497" s="27"/>
    </row>
    <row r="498" spans="1:5" x14ac:dyDescent="0.25">
      <c r="A498" s="27"/>
      <c r="B498" s="98"/>
      <c r="C498" s="27"/>
      <c r="D498" s="27"/>
      <c r="E498" s="27"/>
    </row>
    <row r="499" spans="1:5" x14ac:dyDescent="0.25">
      <c r="A499" s="27"/>
      <c r="B499" s="98"/>
      <c r="C499" s="27"/>
      <c r="D499" s="27"/>
      <c r="E499" s="27"/>
    </row>
    <row r="500" spans="1:5" x14ac:dyDescent="0.25">
      <c r="A500" s="27"/>
      <c r="B500" s="98"/>
      <c r="C500" s="27"/>
      <c r="D500" s="27"/>
      <c r="E500" s="27"/>
    </row>
    <row r="501" spans="1:5" x14ac:dyDescent="0.25">
      <c r="A501" s="27"/>
      <c r="B501" s="98"/>
      <c r="C501" s="27"/>
      <c r="D501" s="27"/>
      <c r="E501" s="27"/>
    </row>
    <row r="502" spans="1:5" x14ac:dyDescent="0.25">
      <c r="A502" s="27"/>
      <c r="B502" s="98"/>
      <c r="C502" s="27"/>
      <c r="D502" s="27"/>
      <c r="E502" s="27"/>
    </row>
    <row r="503" spans="1:5" x14ac:dyDescent="0.25">
      <c r="A503" s="27"/>
      <c r="B503" s="98"/>
      <c r="C503" s="27"/>
      <c r="D503" s="27"/>
      <c r="E503" s="27"/>
    </row>
    <row r="504" spans="1:5" x14ac:dyDescent="0.25">
      <c r="A504" s="27"/>
      <c r="B504" s="98"/>
      <c r="C504" s="27"/>
      <c r="D504" s="27"/>
      <c r="E504" s="27"/>
    </row>
    <row r="505" spans="1:5" x14ac:dyDescent="0.25">
      <c r="A505" s="27"/>
      <c r="B505" s="98"/>
      <c r="C505" s="27"/>
      <c r="D505" s="27"/>
      <c r="E505" s="27"/>
    </row>
    <row r="506" spans="1:5" x14ac:dyDescent="0.25">
      <c r="A506" s="27"/>
      <c r="B506" s="98"/>
      <c r="C506" s="27"/>
      <c r="D506" s="27"/>
      <c r="E506" s="27"/>
    </row>
    <row r="507" spans="1:5" x14ac:dyDescent="0.25">
      <c r="A507" s="27"/>
      <c r="B507" s="98"/>
      <c r="C507" s="27"/>
      <c r="D507" s="27"/>
      <c r="E507" s="27"/>
    </row>
    <row r="508" spans="1:5" x14ac:dyDescent="0.25">
      <c r="A508" s="27"/>
      <c r="B508" s="98"/>
      <c r="C508" s="27"/>
      <c r="D508" s="27"/>
      <c r="E508" s="27"/>
    </row>
    <row r="509" spans="1:5" x14ac:dyDescent="0.25">
      <c r="A509" s="27"/>
      <c r="B509" s="98"/>
      <c r="C509" s="27"/>
      <c r="D509" s="27"/>
      <c r="E509" s="27"/>
    </row>
    <row r="510" spans="1:5" x14ac:dyDescent="0.25">
      <c r="A510" s="27"/>
      <c r="B510" s="98"/>
      <c r="C510" s="27"/>
      <c r="D510" s="27"/>
      <c r="E510" s="27"/>
    </row>
    <row r="511" spans="1:5" x14ac:dyDescent="0.25">
      <c r="A511" s="27"/>
      <c r="B511" s="98"/>
      <c r="C511" s="27"/>
      <c r="D511" s="27"/>
      <c r="E511" s="27"/>
    </row>
    <row r="512" spans="1:5" x14ac:dyDescent="0.25">
      <c r="A512" s="27"/>
      <c r="B512" s="98"/>
      <c r="C512" s="27"/>
      <c r="D512" s="27"/>
      <c r="E512" s="27"/>
    </row>
    <row r="513" spans="1:5" x14ac:dyDescent="0.25">
      <c r="A513" s="27"/>
      <c r="B513" s="98"/>
      <c r="C513" s="27"/>
      <c r="D513" s="27"/>
      <c r="E513" s="27"/>
    </row>
    <row r="514" spans="1:5" x14ac:dyDescent="0.25">
      <c r="A514" s="27"/>
      <c r="B514" s="98"/>
      <c r="C514" s="27"/>
      <c r="D514" s="27"/>
      <c r="E514" s="27"/>
    </row>
    <row r="515" spans="1:5" x14ac:dyDescent="0.25">
      <c r="A515" s="27"/>
      <c r="B515" s="98"/>
      <c r="C515" s="27"/>
      <c r="D515" s="27"/>
      <c r="E515" s="27"/>
    </row>
    <row r="516" spans="1:5" x14ac:dyDescent="0.25">
      <c r="A516" s="27"/>
      <c r="B516" s="98"/>
      <c r="C516" s="27"/>
      <c r="D516" s="27"/>
      <c r="E516" s="27"/>
    </row>
    <row r="517" spans="1:5" x14ac:dyDescent="0.25">
      <c r="A517" s="27"/>
      <c r="B517" s="98"/>
      <c r="C517" s="27"/>
      <c r="D517" s="27"/>
      <c r="E517" s="27"/>
    </row>
    <row r="518" spans="1:5" x14ac:dyDescent="0.25">
      <c r="A518" s="27"/>
      <c r="B518" s="98"/>
      <c r="C518" s="27"/>
      <c r="D518" s="27"/>
      <c r="E518" s="27"/>
    </row>
    <row r="519" spans="1:5" x14ac:dyDescent="0.25">
      <c r="A519" s="27"/>
      <c r="B519" s="98"/>
      <c r="C519" s="27"/>
      <c r="D519" s="27"/>
      <c r="E519" s="27"/>
    </row>
    <row r="520" spans="1:5" x14ac:dyDescent="0.25">
      <c r="A520" s="27"/>
      <c r="B520" s="98"/>
      <c r="C520" s="27"/>
      <c r="D520" s="27"/>
      <c r="E520" s="27"/>
    </row>
    <row r="521" spans="1:5" x14ac:dyDescent="0.25">
      <c r="A521" s="27"/>
      <c r="B521" s="98"/>
      <c r="C521" s="27"/>
      <c r="D521" s="27"/>
      <c r="E521" s="27"/>
    </row>
    <row r="522" spans="1:5" x14ac:dyDescent="0.25">
      <c r="A522" s="27"/>
      <c r="B522" s="98"/>
      <c r="C522" s="27"/>
      <c r="D522" s="27"/>
      <c r="E522" s="27"/>
    </row>
    <row r="523" spans="1:5" x14ac:dyDescent="0.25">
      <c r="A523" s="27"/>
      <c r="B523" s="98"/>
      <c r="C523" s="27"/>
      <c r="D523" s="27"/>
      <c r="E523" s="27"/>
    </row>
    <row r="524" spans="1:5" x14ac:dyDescent="0.25">
      <c r="A524" s="27"/>
      <c r="B524" s="98"/>
      <c r="C524" s="27"/>
      <c r="D524" s="27"/>
      <c r="E524" s="27"/>
    </row>
    <row r="525" spans="1:5" x14ac:dyDescent="0.25">
      <c r="A525" s="27"/>
      <c r="B525" s="98"/>
      <c r="C525" s="27"/>
      <c r="D525" s="27"/>
      <c r="E525" s="27"/>
    </row>
    <row r="526" spans="1:5" x14ac:dyDescent="0.25">
      <c r="A526" s="27"/>
      <c r="B526" s="98"/>
      <c r="C526" s="27"/>
      <c r="D526" s="27"/>
      <c r="E526" s="27"/>
    </row>
    <row r="527" spans="1:5" x14ac:dyDescent="0.25">
      <c r="A527" s="27"/>
      <c r="B527" s="98"/>
      <c r="C527" s="27"/>
      <c r="D527" s="27"/>
      <c r="E527" s="27"/>
    </row>
    <row r="528" spans="1:5" x14ac:dyDescent="0.25">
      <c r="A528" s="27"/>
      <c r="B528" s="98"/>
      <c r="C528" s="27"/>
      <c r="D528" s="27"/>
      <c r="E528" s="27"/>
    </row>
    <row r="529" spans="1:5" x14ac:dyDescent="0.25">
      <c r="A529" s="27"/>
      <c r="B529" s="98"/>
      <c r="C529" s="27"/>
      <c r="D529" s="27"/>
      <c r="E529" s="27"/>
    </row>
    <row r="530" spans="1:5" x14ac:dyDescent="0.25">
      <c r="A530" s="27"/>
      <c r="B530" s="98"/>
      <c r="C530" s="27"/>
      <c r="D530" s="27"/>
      <c r="E530" s="27"/>
    </row>
    <row r="531" spans="1:5" x14ac:dyDescent="0.25">
      <c r="A531" s="27"/>
      <c r="B531" s="98"/>
      <c r="C531" s="27"/>
      <c r="D531" s="27"/>
      <c r="E531" s="27"/>
    </row>
    <row r="532" spans="1:5" x14ac:dyDescent="0.25">
      <c r="A532" s="27"/>
      <c r="B532" s="98"/>
      <c r="C532" s="27"/>
      <c r="D532" s="27"/>
      <c r="E532" s="27"/>
    </row>
    <row r="533" spans="1:5" x14ac:dyDescent="0.25">
      <c r="A533" s="27"/>
      <c r="B533" s="98"/>
      <c r="C533" s="27"/>
      <c r="D533" s="27"/>
      <c r="E533" s="27"/>
    </row>
    <row r="534" spans="1:5" x14ac:dyDescent="0.25">
      <c r="A534" s="27"/>
      <c r="B534" s="98"/>
      <c r="C534" s="27"/>
      <c r="D534" s="27"/>
      <c r="E534" s="27"/>
    </row>
    <row r="535" spans="1:5" x14ac:dyDescent="0.25">
      <c r="A535" s="27"/>
      <c r="B535" s="98"/>
      <c r="C535" s="27"/>
      <c r="D535" s="27"/>
      <c r="E535" s="27"/>
    </row>
    <row r="536" spans="1:5" x14ac:dyDescent="0.25">
      <c r="A536" s="27"/>
      <c r="B536" s="98"/>
      <c r="C536" s="27"/>
      <c r="D536" s="27"/>
      <c r="E536" s="27"/>
    </row>
    <row r="537" spans="1:5" x14ac:dyDescent="0.25">
      <c r="A537" s="27"/>
      <c r="B537" s="98"/>
      <c r="C537" s="27"/>
      <c r="D537" s="27"/>
      <c r="E537" s="27"/>
    </row>
    <row r="538" spans="1:5" x14ac:dyDescent="0.25">
      <c r="A538" s="27"/>
      <c r="B538" s="98"/>
      <c r="C538" s="27"/>
      <c r="D538" s="27"/>
      <c r="E538" s="27"/>
    </row>
    <row r="539" spans="1:5" x14ac:dyDescent="0.25">
      <c r="A539" s="27"/>
      <c r="B539" s="98"/>
      <c r="C539" s="27"/>
      <c r="D539" s="27"/>
      <c r="E539" s="27"/>
    </row>
    <row r="540" spans="1:5" x14ac:dyDescent="0.25">
      <c r="A540" s="27"/>
      <c r="B540" s="98"/>
      <c r="C540" s="27"/>
      <c r="D540" s="27"/>
      <c r="E540" s="27"/>
    </row>
    <row r="541" spans="1:5" x14ac:dyDescent="0.25">
      <c r="A541" s="27"/>
      <c r="B541" s="98"/>
      <c r="C541" s="27"/>
      <c r="D541" s="27"/>
      <c r="E541" s="27"/>
    </row>
    <row r="542" spans="1:5" x14ac:dyDescent="0.25">
      <c r="A542" s="27"/>
      <c r="B542" s="98"/>
      <c r="C542" s="27"/>
      <c r="D542" s="27"/>
      <c r="E542" s="27"/>
    </row>
    <row r="543" spans="1:5" x14ac:dyDescent="0.25">
      <c r="A543" s="27"/>
      <c r="B543" s="98"/>
      <c r="C543" s="27"/>
      <c r="D543" s="27"/>
      <c r="E543" s="27"/>
    </row>
    <row r="544" spans="1:5" x14ac:dyDescent="0.25">
      <c r="A544" s="27"/>
      <c r="B544" s="98"/>
      <c r="C544" s="27"/>
      <c r="D544" s="27"/>
      <c r="E544" s="27"/>
    </row>
    <row r="545" spans="1:5" x14ac:dyDescent="0.25">
      <c r="A545" s="27"/>
      <c r="B545" s="98"/>
      <c r="C545" s="27"/>
      <c r="D545" s="27"/>
      <c r="E545" s="27"/>
    </row>
    <row r="546" spans="1:5" x14ac:dyDescent="0.25">
      <c r="A546" s="27"/>
      <c r="B546" s="98"/>
      <c r="C546" s="27"/>
      <c r="D546" s="27"/>
      <c r="E546" s="27"/>
    </row>
    <row r="547" spans="1:5" x14ac:dyDescent="0.25">
      <c r="A547" s="27"/>
      <c r="B547" s="98"/>
      <c r="C547" s="27"/>
      <c r="D547" s="27"/>
      <c r="E547" s="27"/>
    </row>
    <row r="548" spans="1:5" x14ac:dyDescent="0.25">
      <c r="A548" s="27"/>
      <c r="B548" s="98"/>
      <c r="C548" s="27"/>
      <c r="D548" s="27"/>
      <c r="E548" s="27"/>
    </row>
    <row r="549" spans="1:5" x14ac:dyDescent="0.25">
      <c r="A549" s="27"/>
      <c r="B549" s="98"/>
      <c r="C549" s="27"/>
      <c r="D549" s="27"/>
      <c r="E549" s="27"/>
    </row>
    <row r="550" spans="1:5" x14ac:dyDescent="0.25">
      <c r="A550" s="27"/>
      <c r="B550" s="98"/>
      <c r="C550" s="27"/>
      <c r="D550" s="27"/>
      <c r="E550" s="27"/>
    </row>
    <row r="551" spans="1:5" x14ac:dyDescent="0.25">
      <c r="A551" s="27"/>
      <c r="B551" s="98"/>
      <c r="C551" s="27"/>
      <c r="D551" s="27"/>
      <c r="E551" s="27"/>
    </row>
    <row r="552" spans="1:5" x14ac:dyDescent="0.25">
      <c r="A552" s="27"/>
      <c r="B552" s="98"/>
      <c r="C552" s="27"/>
      <c r="D552" s="27"/>
      <c r="E552" s="27"/>
    </row>
    <row r="553" spans="1:5" x14ac:dyDescent="0.25">
      <c r="A553" s="27"/>
      <c r="B553" s="98"/>
      <c r="C553" s="27"/>
      <c r="D553" s="27"/>
      <c r="E553" s="27"/>
    </row>
    <row r="554" spans="1:5" x14ac:dyDescent="0.25">
      <c r="A554" s="27"/>
      <c r="B554" s="98"/>
      <c r="C554" s="27"/>
      <c r="D554" s="27"/>
      <c r="E554" s="27"/>
    </row>
    <row r="555" spans="1:5" x14ac:dyDescent="0.25">
      <c r="A555" s="27"/>
      <c r="B555" s="98"/>
      <c r="C555" s="27"/>
      <c r="D555" s="27"/>
      <c r="E555" s="27"/>
    </row>
    <row r="556" spans="1:5" x14ac:dyDescent="0.25">
      <c r="A556" s="27"/>
      <c r="B556" s="98"/>
      <c r="C556" s="27"/>
      <c r="D556" s="27"/>
      <c r="E556" s="27"/>
    </row>
    <row r="557" spans="1:5" x14ac:dyDescent="0.25">
      <c r="A557" s="27"/>
      <c r="B557" s="98"/>
      <c r="C557" s="27"/>
      <c r="D557" s="27"/>
      <c r="E557" s="27"/>
    </row>
    <row r="558" spans="1:5" x14ac:dyDescent="0.25">
      <c r="A558" s="27"/>
      <c r="B558" s="98"/>
      <c r="C558" s="27"/>
      <c r="D558" s="27"/>
      <c r="E558" s="27"/>
    </row>
    <row r="559" spans="1:5" x14ac:dyDescent="0.25">
      <c r="A559" s="27"/>
      <c r="B559" s="98"/>
      <c r="C559" s="27"/>
      <c r="D559" s="27"/>
      <c r="E559" s="27"/>
    </row>
    <row r="560" spans="1:5" x14ac:dyDescent="0.25">
      <c r="A560" s="27"/>
      <c r="B560" s="98"/>
      <c r="C560" s="27"/>
      <c r="D560" s="27"/>
      <c r="E560" s="27"/>
    </row>
    <row r="561" spans="1:5" x14ac:dyDescent="0.25">
      <c r="A561" s="27"/>
      <c r="B561" s="98"/>
      <c r="C561" s="27"/>
      <c r="D561" s="27"/>
      <c r="E561" s="27"/>
    </row>
    <row r="562" spans="1:5" x14ac:dyDescent="0.25">
      <c r="A562" s="27"/>
      <c r="B562" s="98"/>
      <c r="C562" s="27"/>
      <c r="D562" s="27"/>
      <c r="E562" s="27"/>
    </row>
    <row r="563" spans="1:5" x14ac:dyDescent="0.25">
      <c r="A563" s="27"/>
      <c r="B563" s="98"/>
      <c r="C563" s="27"/>
      <c r="D563" s="27"/>
      <c r="E563" s="27"/>
    </row>
    <row r="564" spans="1:5" x14ac:dyDescent="0.25">
      <c r="A564" s="27"/>
      <c r="B564" s="98"/>
      <c r="C564" s="27"/>
      <c r="D564" s="27"/>
      <c r="E564" s="27"/>
    </row>
    <row r="565" spans="1:5" x14ac:dyDescent="0.25">
      <c r="A565" s="27"/>
      <c r="B565" s="98"/>
      <c r="C565" s="27"/>
      <c r="D565" s="27"/>
      <c r="E565" s="27"/>
    </row>
    <row r="566" spans="1:5" x14ac:dyDescent="0.25">
      <c r="A566" s="27"/>
      <c r="B566" s="98"/>
      <c r="C566" s="27"/>
      <c r="D566" s="27"/>
      <c r="E566" s="27"/>
    </row>
    <row r="567" spans="1:5" x14ac:dyDescent="0.25">
      <c r="A567" s="27"/>
      <c r="B567" s="98"/>
      <c r="C567" s="27"/>
      <c r="D567" s="27"/>
      <c r="E567" s="27"/>
    </row>
    <row r="568" spans="1:5" x14ac:dyDescent="0.25">
      <c r="A568" s="27"/>
      <c r="B568" s="98"/>
      <c r="C568" s="27"/>
      <c r="D568" s="27"/>
      <c r="E568" s="27"/>
    </row>
    <row r="569" spans="1:5" x14ac:dyDescent="0.25">
      <c r="A569" s="27"/>
      <c r="B569" s="98"/>
      <c r="C569" s="27"/>
      <c r="D569" s="27"/>
      <c r="E569" s="27"/>
    </row>
    <row r="570" spans="1:5" x14ac:dyDescent="0.25">
      <c r="A570" s="27"/>
      <c r="B570" s="98"/>
      <c r="C570" s="27"/>
      <c r="D570" s="27"/>
      <c r="E570" s="27"/>
    </row>
    <row r="571" spans="1:5" x14ac:dyDescent="0.25">
      <c r="A571" s="27"/>
      <c r="B571" s="98"/>
      <c r="C571" s="27"/>
      <c r="D571" s="27"/>
      <c r="E571" s="27"/>
    </row>
    <row r="572" spans="1:5" x14ac:dyDescent="0.25">
      <c r="A572" s="27"/>
      <c r="B572" s="98"/>
      <c r="C572" s="27"/>
      <c r="D572" s="27"/>
      <c r="E572" s="27"/>
    </row>
    <row r="573" spans="1:5" x14ac:dyDescent="0.25">
      <c r="A573" s="27"/>
      <c r="B573" s="98"/>
      <c r="C573" s="27"/>
      <c r="D573" s="27"/>
      <c r="E573" s="27"/>
    </row>
    <row r="574" spans="1:5" x14ac:dyDescent="0.25">
      <c r="A574" s="27"/>
      <c r="B574" s="98"/>
      <c r="C574" s="27"/>
      <c r="D574" s="27"/>
      <c r="E574" s="27"/>
    </row>
    <row r="575" spans="1:5" x14ac:dyDescent="0.25">
      <c r="A575" s="27"/>
      <c r="B575" s="98"/>
      <c r="C575" s="27"/>
      <c r="D575" s="27"/>
      <c r="E575" s="27"/>
    </row>
    <row r="576" spans="1:5" x14ac:dyDescent="0.25">
      <c r="A576" s="27"/>
      <c r="B576" s="98"/>
      <c r="C576" s="27"/>
      <c r="D576" s="27"/>
      <c r="E576" s="27"/>
    </row>
    <row r="577" spans="1:5" x14ac:dyDescent="0.25">
      <c r="A577" s="27"/>
      <c r="B577" s="98"/>
      <c r="C577" s="27"/>
      <c r="D577" s="27"/>
      <c r="E577" s="27"/>
    </row>
    <row r="578" spans="1:5" x14ac:dyDescent="0.25">
      <c r="A578" s="27"/>
      <c r="B578" s="98"/>
      <c r="C578" s="27"/>
      <c r="D578" s="27"/>
      <c r="E578" s="27"/>
    </row>
    <row r="579" spans="1:5" x14ac:dyDescent="0.25">
      <c r="A579" s="27"/>
      <c r="B579" s="98"/>
      <c r="C579" s="27"/>
      <c r="D579" s="27"/>
      <c r="E579" s="27"/>
    </row>
    <row r="580" spans="1:5" x14ac:dyDescent="0.25">
      <c r="A580" s="27"/>
      <c r="B580" s="98"/>
      <c r="C580" s="27"/>
      <c r="D580" s="27"/>
      <c r="E580" s="27"/>
    </row>
    <row r="581" spans="1:5" x14ac:dyDescent="0.25">
      <c r="A581" s="27"/>
      <c r="B581" s="98"/>
      <c r="C581" s="27"/>
      <c r="D581" s="27"/>
      <c r="E581" s="27"/>
    </row>
    <row r="582" spans="1:5" x14ac:dyDescent="0.25">
      <c r="A582" s="27"/>
      <c r="B582" s="98"/>
      <c r="C582" s="27"/>
      <c r="D582" s="27"/>
      <c r="E582" s="27"/>
    </row>
    <row r="583" spans="1:5" x14ac:dyDescent="0.25">
      <c r="A583" s="27"/>
      <c r="B583" s="98"/>
      <c r="C583" s="27"/>
      <c r="D583" s="27"/>
      <c r="E583" s="27"/>
    </row>
    <row r="584" spans="1:5" x14ac:dyDescent="0.25">
      <c r="A584" s="27"/>
      <c r="B584" s="98"/>
      <c r="C584" s="27"/>
      <c r="D584" s="27"/>
      <c r="E584" s="27"/>
    </row>
    <row r="585" spans="1:5" x14ac:dyDescent="0.25">
      <c r="A585" s="27"/>
      <c r="B585" s="98"/>
      <c r="C585" s="27"/>
      <c r="D585" s="27"/>
      <c r="E585" s="27"/>
    </row>
    <row r="586" spans="1:5" x14ac:dyDescent="0.25">
      <c r="A586" s="27"/>
      <c r="B586" s="98"/>
      <c r="C586" s="27"/>
      <c r="D586" s="27"/>
      <c r="E586" s="27"/>
    </row>
    <row r="587" spans="1:5" x14ac:dyDescent="0.25">
      <c r="A587" s="27"/>
      <c r="B587" s="98"/>
      <c r="C587" s="27"/>
      <c r="D587" s="27"/>
      <c r="E587" s="27"/>
    </row>
    <row r="588" spans="1:5" x14ac:dyDescent="0.25">
      <c r="A588" s="27"/>
      <c r="B588" s="98"/>
      <c r="C588" s="27"/>
      <c r="D588" s="27"/>
      <c r="E588" s="27"/>
    </row>
    <row r="589" spans="1:5" x14ac:dyDescent="0.25">
      <c r="A589" s="27"/>
      <c r="B589" s="98"/>
      <c r="C589" s="27"/>
      <c r="D589" s="27"/>
      <c r="E589" s="27"/>
    </row>
    <row r="590" spans="1:5" x14ac:dyDescent="0.25">
      <c r="A590" s="27"/>
      <c r="B590" s="98"/>
      <c r="C590" s="27"/>
      <c r="D590" s="27"/>
      <c r="E590" s="27"/>
    </row>
    <row r="591" spans="1:5" x14ac:dyDescent="0.25">
      <c r="A591" s="27"/>
      <c r="B591" s="98"/>
      <c r="C591" s="27"/>
      <c r="D591" s="27"/>
      <c r="E591" s="27"/>
    </row>
    <row r="592" spans="1:5" x14ac:dyDescent="0.25">
      <c r="A592" s="27"/>
      <c r="B592" s="98"/>
      <c r="C592" s="27"/>
      <c r="D592" s="27"/>
      <c r="E592" s="27"/>
    </row>
    <row r="593" spans="1:5" x14ac:dyDescent="0.25">
      <c r="A593" s="27"/>
      <c r="B593" s="98"/>
      <c r="C593" s="27"/>
      <c r="D593" s="27"/>
      <c r="E593" s="27"/>
    </row>
    <row r="594" spans="1:5" x14ac:dyDescent="0.25">
      <c r="A594" s="27"/>
      <c r="B594" s="98"/>
      <c r="C594" s="27"/>
      <c r="D594" s="27"/>
      <c r="E594" s="27"/>
    </row>
    <row r="595" spans="1:5" x14ac:dyDescent="0.25">
      <c r="A595" s="27"/>
      <c r="B595" s="98"/>
      <c r="C595" s="27"/>
      <c r="D595" s="27"/>
      <c r="E595" s="27"/>
    </row>
    <row r="596" spans="1:5" x14ac:dyDescent="0.25">
      <c r="A596" s="27"/>
      <c r="B596" s="98"/>
      <c r="C596" s="27"/>
      <c r="D596" s="27"/>
      <c r="E596" s="27"/>
    </row>
    <row r="597" spans="1:5" x14ac:dyDescent="0.25">
      <c r="A597" s="27"/>
      <c r="B597" s="98"/>
      <c r="C597" s="27"/>
      <c r="D597" s="27"/>
      <c r="E597" s="27"/>
    </row>
    <row r="598" spans="1:5" x14ac:dyDescent="0.25">
      <c r="A598" s="27"/>
      <c r="B598" s="98"/>
      <c r="C598" s="27"/>
      <c r="D598" s="27"/>
      <c r="E598" s="27"/>
    </row>
    <row r="599" spans="1:5" x14ac:dyDescent="0.25">
      <c r="A599" s="27"/>
      <c r="B599" s="98"/>
      <c r="C599" s="27"/>
      <c r="D599" s="27"/>
      <c r="E599" s="27"/>
    </row>
    <row r="600" spans="1:5" x14ac:dyDescent="0.25">
      <c r="A600" s="27"/>
      <c r="B600" s="98"/>
      <c r="C600" s="27"/>
      <c r="D600" s="27"/>
      <c r="E600" s="27"/>
    </row>
    <row r="601" spans="1:5" x14ac:dyDescent="0.25">
      <c r="A601" s="27"/>
      <c r="B601" s="98"/>
      <c r="C601" s="27"/>
      <c r="D601" s="27"/>
      <c r="E601" s="27"/>
    </row>
    <row r="602" spans="1:5" x14ac:dyDescent="0.25">
      <c r="A602" s="27"/>
      <c r="B602" s="98"/>
      <c r="C602" s="27"/>
      <c r="D602" s="27"/>
      <c r="E602" s="27"/>
    </row>
    <row r="603" spans="1:5" x14ac:dyDescent="0.25">
      <c r="A603" s="27"/>
      <c r="B603" s="98"/>
      <c r="C603" s="27"/>
      <c r="D603" s="27"/>
      <c r="E603" s="27"/>
    </row>
    <row r="604" spans="1:5" x14ac:dyDescent="0.25">
      <c r="A604" s="27"/>
      <c r="B604" s="98"/>
      <c r="C604" s="27"/>
      <c r="D604" s="27"/>
      <c r="E604" s="27"/>
    </row>
    <row r="605" spans="1:5" x14ac:dyDescent="0.25">
      <c r="A605" s="27"/>
      <c r="B605" s="98"/>
      <c r="C605" s="27"/>
      <c r="D605" s="27"/>
      <c r="E605" s="27"/>
    </row>
    <row r="606" spans="1:5" x14ac:dyDescent="0.25">
      <c r="A606" s="27"/>
      <c r="B606" s="98"/>
      <c r="C606" s="27"/>
      <c r="D606" s="27"/>
      <c r="E606" s="27"/>
    </row>
    <row r="607" spans="1:5" x14ac:dyDescent="0.25">
      <c r="A607" s="27"/>
      <c r="B607" s="98"/>
      <c r="C607" s="27"/>
      <c r="D607" s="27"/>
      <c r="E607" s="27"/>
    </row>
    <row r="608" spans="1:5" x14ac:dyDescent="0.25">
      <c r="A608" s="27"/>
      <c r="B608" s="98"/>
      <c r="C608" s="27"/>
      <c r="D608" s="27"/>
      <c r="E608" s="27"/>
    </row>
    <row r="609" spans="1:5" x14ac:dyDescent="0.25">
      <c r="A609" s="27"/>
      <c r="B609" s="98"/>
      <c r="C609" s="27"/>
      <c r="D609" s="27"/>
      <c r="E609" s="27"/>
    </row>
    <row r="610" spans="1:5" x14ac:dyDescent="0.25">
      <c r="A610" s="27"/>
      <c r="B610" s="98"/>
      <c r="C610" s="27"/>
      <c r="D610" s="27"/>
      <c r="E610" s="27"/>
    </row>
    <row r="611" spans="1:5" x14ac:dyDescent="0.25">
      <c r="A611" s="27"/>
      <c r="B611" s="98"/>
      <c r="C611" s="27"/>
      <c r="D611" s="27"/>
      <c r="E611" s="27"/>
    </row>
    <row r="612" spans="1:5" x14ac:dyDescent="0.25">
      <c r="A612" s="27"/>
      <c r="B612" s="98"/>
      <c r="C612" s="27"/>
      <c r="D612" s="27"/>
      <c r="E612" s="27"/>
    </row>
    <row r="613" spans="1:5" x14ac:dyDescent="0.25">
      <c r="A613" s="27"/>
      <c r="B613" s="98"/>
      <c r="C613" s="27"/>
      <c r="D613" s="27"/>
      <c r="E613" s="27"/>
    </row>
    <row r="614" spans="1:5" x14ac:dyDescent="0.25">
      <c r="A614" s="27"/>
      <c r="B614" s="98"/>
      <c r="C614" s="27"/>
      <c r="D614" s="27"/>
      <c r="E614" s="27"/>
    </row>
    <row r="615" spans="1:5" x14ac:dyDescent="0.25">
      <c r="A615" s="27"/>
      <c r="B615" s="98"/>
      <c r="C615" s="27"/>
      <c r="D615" s="27"/>
      <c r="E615" s="27"/>
    </row>
    <row r="616" spans="1:5" x14ac:dyDescent="0.25">
      <c r="A616" s="27"/>
      <c r="B616" s="98"/>
      <c r="C616" s="27"/>
      <c r="D616" s="27"/>
      <c r="E616" s="27"/>
    </row>
    <row r="617" spans="1:5" x14ac:dyDescent="0.25">
      <c r="A617" s="27"/>
      <c r="B617" s="98"/>
      <c r="C617" s="27"/>
      <c r="D617" s="27"/>
      <c r="E617" s="27"/>
    </row>
    <row r="618" spans="1:5" x14ac:dyDescent="0.25">
      <c r="A618" s="27"/>
      <c r="B618" s="98"/>
      <c r="C618" s="27"/>
      <c r="D618" s="27"/>
      <c r="E618" s="27"/>
    </row>
    <row r="619" spans="1:5" x14ac:dyDescent="0.25">
      <c r="A619" s="27"/>
      <c r="B619" s="98"/>
      <c r="C619" s="27"/>
      <c r="D619" s="27"/>
      <c r="E619" s="27"/>
    </row>
    <row r="620" spans="1:5" x14ac:dyDescent="0.25">
      <c r="A620" s="27"/>
      <c r="B620" s="98"/>
      <c r="C620" s="27"/>
      <c r="D620" s="27"/>
      <c r="E620" s="27"/>
    </row>
    <row r="621" spans="1:5" x14ac:dyDescent="0.25">
      <c r="A621" s="27"/>
      <c r="B621" s="98"/>
      <c r="C621" s="27"/>
      <c r="D621" s="27"/>
      <c r="E621" s="27"/>
    </row>
    <row r="622" spans="1:5" x14ac:dyDescent="0.25">
      <c r="A622" s="27"/>
      <c r="B622" s="98"/>
      <c r="C622" s="27"/>
      <c r="D622" s="27"/>
      <c r="E622" s="27"/>
    </row>
    <row r="623" spans="1:5" x14ac:dyDescent="0.25">
      <c r="A623" s="27"/>
      <c r="B623" s="98"/>
      <c r="C623" s="27"/>
      <c r="D623" s="27"/>
      <c r="E623" s="27"/>
    </row>
    <row r="624" spans="1:5" x14ac:dyDescent="0.25">
      <c r="A624" s="27"/>
      <c r="B624" s="98"/>
      <c r="C624" s="27"/>
      <c r="D624" s="27"/>
      <c r="E624" s="27"/>
    </row>
    <row r="625" spans="1:5" x14ac:dyDescent="0.25">
      <c r="A625" s="27"/>
      <c r="B625" s="98"/>
      <c r="C625" s="27"/>
      <c r="D625" s="27"/>
      <c r="E625" s="27"/>
    </row>
    <row r="626" spans="1:5" x14ac:dyDescent="0.25">
      <c r="A626" s="27"/>
      <c r="B626" s="98"/>
      <c r="C626" s="27"/>
      <c r="D626" s="27"/>
      <c r="E626" s="27"/>
    </row>
    <row r="627" spans="1:5" x14ac:dyDescent="0.25">
      <c r="A627" s="27"/>
      <c r="B627" s="98"/>
      <c r="C627" s="27"/>
      <c r="D627" s="27"/>
      <c r="E627" s="27"/>
    </row>
    <row r="628" spans="1:5" x14ac:dyDescent="0.25">
      <c r="A628" s="27"/>
      <c r="B628" s="98"/>
      <c r="C628" s="27"/>
      <c r="D628" s="27"/>
      <c r="E628" s="27"/>
    </row>
    <row r="629" spans="1:5" x14ac:dyDescent="0.25">
      <c r="A629" s="27"/>
      <c r="B629" s="98"/>
      <c r="C629" s="27"/>
      <c r="D629" s="27"/>
      <c r="E629" s="27"/>
    </row>
    <row r="630" spans="1:5" x14ac:dyDescent="0.25">
      <c r="A630" s="27"/>
      <c r="B630" s="98"/>
      <c r="C630" s="27"/>
      <c r="D630" s="27"/>
      <c r="E630" s="27"/>
    </row>
    <row r="631" spans="1:5" x14ac:dyDescent="0.25">
      <c r="A631" s="27"/>
      <c r="B631" s="98"/>
      <c r="C631" s="27"/>
      <c r="D631" s="27"/>
      <c r="E631" s="27"/>
    </row>
    <row r="632" spans="1:5" x14ac:dyDescent="0.25">
      <c r="A632" s="27"/>
      <c r="B632" s="98"/>
      <c r="C632" s="27"/>
      <c r="D632" s="27"/>
      <c r="E632" s="27"/>
    </row>
    <row r="633" spans="1:5" x14ac:dyDescent="0.25">
      <c r="A633" s="27"/>
      <c r="B633" s="98"/>
      <c r="C633" s="27"/>
      <c r="D633" s="27"/>
      <c r="E633" s="27"/>
    </row>
    <row r="634" spans="1:5" x14ac:dyDescent="0.25">
      <c r="A634" s="27"/>
      <c r="B634" s="98"/>
      <c r="C634" s="27"/>
      <c r="D634" s="27"/>
      <c r="E634" s="27"/>
    </row>
    <row r="635" spans="1:5" x14ac:dyDescent="0.25">
      <c r="A635" s="27"/>
      <c r="B635" s="98"/>
      <c r="C635" s="27"/>
      <c r="D635" s="27"/>
      <c r="E635" s="27"/>
    </row>
    <row r="636" spans="1:5" x14ac:dyDescent="0.25">
      <c r="A636" s="27"/>
      <c r="B636" s="98"/>
      <c r="C636" s="27"/>
      <c r="D636" s="27"/>
      <c r="E636" s="27"/>
    </row>
    <row r="637" spans="1:5" x14ac:dyDescent="0.25">
      <c r="A637" s="27"/>
      <c r="B637" s="98"/>
      <c r="C637" s="27"/>
      <c r="D637" s="27"/>
      <c r="E637" s="27"/>
    </row>
    <row r="638" spans="1:5" x14ac:dyDescent="0.25">
      <c r="A638" s="27"/>
      <c r="B638" s="98"/>
      <c r="C638" s="27"/>
      <c r="D638" s="27"/>
      <c r="E638" s="27"/>
    </row>
    <row r="639" spans="1:5" x14ac:dyDescent="0.25">
      <c r="A639" s="27"/>
      <c r="B639" s="98"/>
      <c r="C639" s="27"/>
      <c r="D639" s="27"/>
      <c r="E639" s="27"/>
    </row>
    <row r="640" spans="1:5" x14ac:dyDescent="0.25">
      <c r="A640" s="27"/>
      <c r="B640" s="98"/>
      <c r="C640" s="27"/>
      <c r="D640" s="27"/>
      <c r="E640" s="27"/>
    </row>
    <row r="641" spans="1:5" x14ac:dyDescent="0.25">
      <c r="A641" s="27"/>
      <c r="B641" s="98"/>
      <c r="C641" s="27"/>
      <c r="D641" s="27"/>
      <c r="E641" s="27"/>
    </row>
    <row r="642" spans="1:5" x14ac:dyDescent="0.25">
      <c r="A642" s="27"/>
      <c r="B642" s="98"/>
      <c r="C642" s="27"/>
      <c r="D642" s="27"/>
      <c r="E642" s="27"/>
    </row>
    <row r="643" spans="1:5" x14ac:dyDescent="0.25">
      <c r="A643" s="27"/>
      <c r="B643" s="98"/>
      <c r="C643" s="27"/>
      <c r="D643" s="27"/>
      <c r="E643" s="27"/>
    </row>
    <row r="644" spans="1:5" x14ac:dyDescent="0.25">
      <c r="A644" s="27"/>
      <c r="B644" s="98"/>
      <c r="C644" s="27"/>
      <c r="D644" s="27"/>
      <c r="E644" s="27"/>
    </row>
    <row r="645" spans="1:5" x14ac:dyDescent="0.25">
      <c r="A645" s="27"/>
      <c r="B645" s="98"/>
      <c r="C645" s="27"/>
      <c r="D645" s="27"/>
      <c r="E645" s="27"/>
    </row>
    <row r="646" spans="1:5" x14ac:dyDescent="0.25">
      <c r="A646" s="27"/>
      <c r="B646" s="98"/>
      <c r="C646" s="27"/>
      <c r="D646" s="27"/>
      <c r="E646" s="27"/>
    </row>
    <row r="647" spans="1:5" x14ac:dyDescent="0.25">
      <c r="A647" s="27"/>
      <c r="B647" s="98"/>
      <c r="C647" s="27"/>
      <c r="D647" s="27"/>
      <c r="E647" s="27"/>
    </row>
    <row r="648" spans="1:5" x14ac:dyDescent="0.25">
      <c r="A648" s="27"/>
      <c r="B648" s="98"/>
      <c r="C648" s="27"/>
      <c r="D648" s="27"/>
      <c r="E648" s="27"/>
    </row>
    <row r="649" spans="1:5" x14ac:dyDescent="0.25">
      <c r="A649" s="27"/>
      <c r="B649" s="98"/>
      <c r="C649" s="27"/>
      <c r="D649" s="27"/>
      <c r="E649" s="27"/>
    </row>
    <row r="650" spans="1:5" x14ac:dyDescent="0.25">
      <c r="A650" s="27"/>
      <c r="B650" s="98"/>
      <c r="C650" s="27"/>
      <c r="D650" s="27"/>
      <c r="E650" s="27"/>
    </row>
    <row r="651" spans="1:5" x14ac:dyDescent="0.25">
      <c r="A651" s="27"/>
      <c r="B651" s="98"/>
      <c r="C651" s="27"/>
      <c r="D651" s="27"/>
      <c r="E651" s="27"/>
    </row>
    <row r="652" spans="1:5" x14ac:dyDescent="0.25">
      <c r="A652" s="27"/>
      <c r="B652" s="98"/>
      <c r="C652" s="27"/>
      <c r="D652" s="27"/>
      <c r="E652" s="27"/>
    </row>
    <row r="653" spans="1:5" x14ac:dyDescent="0.25">
      <c r="A653" s="27"/>
      <c r="B653" s="98"/>
      <c r="C653" s="27"/>
      <c r="D653" s="27"/>
      <c r="E653" s="27"/>
    </row>
    <row r="654" spans="1:5" x14ac:dyDescent="0.25">
      <c r="A654" s="27"/>
      <c r="B654" s="98"/>
      <c r="C654" s="27"/>
      <c r="D654" s="27"/>
      <c r="E654" s="27"/>
    </row>
    <row r="655" spans="1:5" x14ac:dyDescent="0.25">
      <c r="A655" s="27"/>
      <c r="B655" s="98"/>
      <c r="C655" s="27"/>
      <c r="D655" s="27"/>
      <c r="E655" s="27"/>
    </row>
    <row r="656" spans="1:5" x14ac:dyDescent="0.25">
      <c r="A656" s="27"/>
      <c r="B656" s="98"/>
      <c r="C656" s="27"/>
      <c r="D656" s="27"/>
      <c r="E656" s="27"/>
    </row>
    <row r="657" spans="1:5" x14ac:dyDescent="0.25">
      <c r="A657" s="27"/>
      <c r="B657" s="98"/>
      <c r="C657" s="27"/>
      <c r="D657" s="27"/>
      <c r="E657" s="27"/>
    </row>
    <row r="658" spans="1:5" x14ac:dyDescent="0.25">
      <c r="A658" s="27"/>
      <c r="B658" s="98"/>
      <c r="C658" s="27"/>
      <c r="D658" s="27"/>
      <c r="E658" s="27"/>
    </row>
    <row r="659" spans="1:5" x14ac:dyDescent="0.25">
      <c r="A659" s="27"/>
      <c r="B659" s="98"/>
      <c r="C659" s="27"/>
      <c r="D659" s="27"/>
      <c r="E659" s="27"/>
    </row>
    <row r="660" spans="1:5" x14ac:dyDescent="0.25">
      <c r="A660" s="27"/>
      <c r="B660" s="98"/>
      <c r="C660" s="27"/>
      <c r="D660" s="27"/>
      <c r="E660" s="27"/>
    </row>
    <row r="661" spans="1:5" x14ac:dyDescent="0.25">
      <c r="A661" s="27"/>
      <c r="B661" s="98"/>
      <c r="C661" s="27"/>
      <c r="D661" s="27"/>
      <c r="E661" s="27"/>
    </row>
    <row r="662" spans="1:5" x14ac:dyDescent="0.25">
      <c r="A662" s="27"/>
      <c r="B662" s="98"/>
      <c r="C662" s="27"/>
      <c r="D662" s="27"/>
      <c r="E662" s="27"/>
    </row>
    <row r="663" spans="1:5" x14ac:dyDescent="0.25">
      <c r="A663" s="27"/>
      <c r="B663" s="98"/>
      <c r="C663" s="27"/>
      <c r="D663" s="27"/>
      <c r="E663" s="27"/>
    </row>
    <row r="664" spans="1:5" x14ac:dyDescent="0.25">
      <c r="A664" s="27"/>
      <c r="B664" s="98"/>
      <c r="C664" s="27"/>
      <c r="D664" s="27"/>
      <c r="E664" s="27"/>
    </row>
    <row r="665" spans="1:5" x14ac:dyDescent="0.25">
      <c r="A665" s="27"/>
      <c r="B665" s="98"/>
      <c r="C665" s="27"/>
      <c r="D665" s="27"/>
      <c r="E665" s="27"/>
    </row>
    <row r="666" spans="1:5" x14ac:dyDescent="0.25">
      <c r="A666" s="27"/>
      <c r="B666" s="98"/>
      <c r="C666" s="27"/>
      <c r="D666" s="27"/>
      <c r="E666" s="27"/>
    </row>
    <row r="667" spans="1:5" x14ac:dyDescent="0.25">
      <c r="A667" s="27"/>
      <c r="B667" s="98"/>
      <c r="C667" s="27"/>
      <c r="D667" s="27"/>
      <c r="E667" s="27"/>
    </row>
    <row r="668" spans="1:5" x14ac:dyDescent="0.25">
      <c r="A668" s="27"/>
      <c r="B668" s="98"/>
      <c r="C668" s="27"/>
      <c r="D668" s="27"/>
      <c r="E668" s="27"/>
    </row>
    <row r="669" spans="1:5" x14ac:dyDescent="0.25">
      <c r="A669" s="27"/>
      <c r="B669" s="98"/>
      <c r="C669" s="27"/>
      <c r="D669" s="27"/>
      <c r="E669" s="27"/>
    </row>
    <row r="670" spans="1:5" x14ac:dyDescent="0.25">
      <c r="A670" s="27"/>
      <c r="B670" s="98"/>
      <c r="C670" s="27"/>
      <c r="D670" s="27"/>
      <c r="E670" s="27"/>
    </row>
    <row r="671" spans="1:5" x14ac:dyDescent="0.25">
      <c r="A671" s="27"/>
      <c r="B671" s="98"/>
      <c r="C671" s="27"/>
      <c r="D671" s="27"/>
      <c r="E671" s="27"/>
    </row>
    <row r="672" spans="1:5" x14ac:dyDescent="0.25">
      <c r="A672" s="27"/>
      <c r="B672" s="98"/>
      <c r="C672" s="27"/>
      <c r="D672" s="27"/>
      <c r="E672" s="27"/>
    </row>
    <row r="673" spans="1:5" x14ac:dyDescent="0.25">
      <c r="A673" s="27"/>
      <c r="B673" s="98"/>
      <c r="C673" s="27"/>
      <c r="D673" s="27"/>
      <c r="E673" s="27"/>
    </row>
    <row r="674" spans="1:5" x14ac:dyDescent="0.25">
      <c r="A674" s="27"/>
      <c r="B674" s="98"/>
      <c r="C674" s="27"/>
      <c r="D674" s="27"/>
      <c r="E674" s="27"/>
    </row>
    <row r="675" spans="1:5" x14ac:dyDescent="0.25">
      <c r="A675" s="27"/>
      <c r="B675" s="98"/>
      <c r="C675" s="27"/>
      <c r="D675" s="27"/>
      <c r="E675" s="27"/>
    </row>
    <row r="676" spans="1:5" x14ac:dyDescent="0.25">
      <c r="A676" s="27"/>
      <c r="B676" s="98"/>
      <c r="C676" s="27"/>
      <c r="D676" s="27"/>
      <c r="E676" s="27"/>
    </row>
    <row r="677" spans="1:5" x14ac:dyDescent="0.25">
      <c r="A677" s="27"/>
      <c r="B677" s="98"/>
      <c r="C677" s="27"/>
      <c r="D677" s="27"/>
      <c r="E677" s="27"/>
    </row>
    <row r="678" spans="1:5" x14ac:dyDescent="0.25">
      <c r="A678" s="27"/>
      <c r="B678" s="98"/>
      <c r="C678" s="27"/>
      <c r="D678" s="27"/>
      <c r="E678" s="27"/>
    </row>
    <row r="679" spans="1:5" x14ac:dyDescent="0.25">
      <c r="A679" s="27"/>
      <c r="B679" s="98"/>
      <c r="C679" s="27"/>
      <c r="D679" s="27"/>
      <c r="E679" s="27"/>
    </row>
    <row r="680" spans="1:5" x14ac:dyDescent="0.25">
      <c r="A680" s="27"/>
      <c r="B680" s="98"/>
      <c r="C680" s="27"/>
      <c r="D680" s="27"/>
      <c r="E680" s="27"/>
    </row>
    <row r="681" spans="1:5" x14ac:dyDescent="0.25">
      <c r="A681" s="27"/>
      <c r="B681" s="98"/>
      <c r="C681" s="27"/>
      <c r="D681" s="27"/>
      <c r="E681" s="27"/>
    </row>
    <row r="682" spans="1:5" x14ac:dyDescent="0.25">
      <c r="A682" s="27"/>
      <c r="B682" s="98"/>
      <c r="C682" s="27"/>
      <c r="D682" s="27"/>
      <c r="E682" s="27"/>
    </row>
    <row r="683" spans="1:5" x14ac:dyDescent="0.25">
      <c r="A683" s="27"/>
      <c r="B683" s="98"/>
      <c r="C683" s="27"/>
      <c r="D683" s="27"/>
      <c r="E683" s="27"/>
    </row>
    <row r="684" spans="1:5" x14ac:dyDescent="0.25">
      <c r="A684" s="27"/>
      <c r="B684" s="98"/>
      <c r="C684" s="27"/>
      <c r="D684" s="27"/>
      <c r="E684" s="27"/>
    </row>
    <row r="685" spans="1:5" x14ac:dyDescent="0.25">
      <c r="A685" s="27"/>
      <c r="B685" s="98"/>
      <c r="C685" s="27"/>
      <c r="D685" s="27"/>
      <c r="E685" s="27"/>
    </row>
    <row r="686" spans="1:5" x14ac:dyDescent="0.25">
      <c r="A686" s="27"/>
      <c r="B686" s="98"/>
      <c r="C686" s="27"/>
      <c r="D686" s="27"/>
      <c r="E686" s="27"/>
    </row>
    <row r="687" spans="1:5" x14ac:dyDescent="0.25">
      <c r="A687" s="27"/>
      <c r="B687" s="98"/>
      <c r="C687" s="27"/>
      <c r="D687" s="27"/>
      <c r="E687" s="27"/>
    </row>
    <row r="688" spans="1:5" x14ac:dyDescent="0.25">
      <c r="A688" s="27"/>
      <c r="B688" s="98"/>
      <c r="C688" s="27"/>
      <c r="D688" s="27"/>
      <c r="E688" s="27"/>
    </row>
    <row r="689" spans="1:5" x14ac:dyDescent="0.25">
      <c r="A689" s="27"/>
      <c r="B689" s="98"/>
      <c r="C689" s="27"/>
      <c r="D689" s="27"/>
      <c r="E689" s="27"/>
    </row>
    <row r="690" spans="1:5" x14ac:dyDescent="0.25">
      <c r="A690" s="27"/>
      <c r="B690" s="98"/>
      <c r="C690" s="27"/>
      <c r="D690" s="27"/>
      <c r="E690" s="27"/>
    </row>
    <row r="691" spans="1:5" x14ac:dyDescent="0.25">
      <c r="A691" s="27"/>
      <c r="B691" s="98"/>
      <c r="C691" s="27"/>
      <c r="D691" s="27"/>
      <c r="E691" s="27"/>
    </row>
    <row r="692" spans="1:5" x14ac:dyDescent="0.25">
      <c r="A692" s="27"/>
      <c r="B692" s="98"/>
      <c r="C692" s="27"/>
      <c r="D692" s="27"/>
      <c r="E692" s="27"/>
    </row>
    <row r="693" spans="1:5" x14ac:dyDescent="0.25">
      <c r="A693" s="27"/>
      <c r="B693" s="98"/>
      <c r="C693" s="27"/>
      <c r="D693" s="27"/>
      <c r="E693" s="27"/>
    </row>
    <row r="694" spans="1:5" x14ac:dyDescent="0.25">
      <c r="A694" s="27"/>
      <c r="B694" s="98"/>
      <c r="C694" s="27"/>
      <c r="D694" s="27"/>
      <c r="E694" s="27"/>
    </row>
    <row r="695" spans="1:5" x14ac:dyDescent="0.25">
      <c r="A695" s="27"/>
      <c r="B695" s="98"/>
      <c r="C695" s="27"/>
      <c r="D695" s="27"/>
      <c r="E695" s="27"/>
    </row>
    <row r="696" spans="1:5" x14ac:dyDescent="0.25">
      <c r="A696" s="27"/>
      <c r="B696" s="98"/>
      <c r="C696" s="27"/>
      <c r="D696" s="27"/>
      <c r="E696" s="27"/>
    </row>
    <row r="697" spans="1:5" x14ac:dyDescent="0.25">
      <c r="A697" s="27"/>
      <c r="B697" s="98"/>
      <c r="C697" s="27"/>
      <c r="D697" s="27"/>
      <c r="E697" s="27"/>
    </row>
    <row r="698" spans="1:5" x14ac:dyDescent="0.25">
      <c r="A698" s="27"/>
      <c r="B698" s="98"/>
      <c r="C698" s="27"/>
      <c r="D698" s="27"/>
      <c r="E698" s="27"/>
    </row>
    <row r="699" spans="1:5" x14ac:dyDescent="0.25">
      <c r="A699" s="27"/>
      <c r="B699" s="98"/>
      <c r="C699" s="27"/>
      <c r="D699" s="27"/>
      <c r="E699" s="27"/>
    </row>
    <row r="700" spans="1:5" x14ac:dyDescent="0.25">
      <c r="A700" s="27"/>
      <c r="B700" s="98"/>
      <c r="C700" s="27"/>
      <c r="D700" s="27"/>
      <c r="E700" s="27"/>
    </row>
    <row r="701" spans="1:5" x14ac:dyDescent="0.25">
      <c r="A701" s="27"/>
      <c r="B701" s="98"/>
      <c r="C701" s="27"/>
      <c r="D701" s="27"/>
      <c r="E701" s="27"/>
    </row>
    <row r="702" spans="1:5" x14ac:dyDescent="0.25">
      <c r="A702" s="27"/>
      <c r="B702" s="98"/>
      <c r="C702" s="27"/>
      <c r="D702" s="27"/>
      <c r="E702" s="27"/>
    </row>
    <row r="703" spans="1:5" x14ac:dyDescent="0.25">
      <c r="A703" s="27"/>
      <c r="B703" s="98"/>
      <c r="C703" s="27"/>
      <c r="D703" s="27"/>
      <c r="E703" s="27"/>
    </row>
    <row r="704" spans="1:5" x14ac:dyDescent="0.25">
      <c r="A704" s="27"/>
      <c r="B704" s="98"/>
      <c r="C704" s="27"/>
      <c r="D704" s="27"/>
      <c r="E704" s="27"/>
    </row>
    <row r="705" spans="1:5" x14ac:dyDescent="0.25">
      <c r="A705" s="27"/>
      <c r="B705" s="98"/>
      <c r="C705" s="27"/>
      <c r="D705" s="27"/>
      <c r="E705" s="27"/>
    </row>
    <row r="706" spans="1:5" x14ac:dyDescent="0.25">
      <c r="A706" s="27"/>
      <c r="B706" s="98"/>
      <c r="C706" s="27"/>
      <c r="D706" s="27"/>
      <c r="E706" s="27"/>
    </row>
    <row r="707" spans="1:5" x14ac:dyDescent="0.25">
      <c r="A707" s="27"/>
      <c r="B707" s="98"/>
      <c r="C707" s="27"/>
      <c r="D707" s="27"/>
      <c r="E707" s="27"/>
    </row>
    <row r="708" spans="1:5" x14ac:dyDescent="0.25">
      <c r="A708" s="27"/>
      <c r="B708" s="98"/>
      <c r="C708" s="27"/>
      <c r="D708" s="27"/>
      <c r="E708" s="27"/>
    </row>
    <row r="709" spans="1:5" x14ac:dyDescent="0.25">
      <c r="A709" s="27"/>
      <c r="B709" s="98"/>
      <c r="C709" s="27"/>
      <c r="D709" s="27"/>
      <c r="E709" s="27"/>
    </row>
    <row r="710" spans="1:5" x14ac:dyDescent="0.25">
      <c r="A710" s="27"/>
      <c r="B710" s="98"/>
      <c r="C710" s="27"/>
      <c r="D710" s="27"/>
      <c r="E710" s="27"/>
    </row>
    <row r="711" spans="1:5" x14ac:dyDescent="0.25">
      <c r="A711" s="27"/>
      <c r="B711" s="98"/>
      <c r="C711" s="27"/>
      <c r="D711" s="27"/>
      <c r="E711" s="27"/>
    </row>
    <row r="712" spans="1:5" x14ac:dyDescent="0.25">
      <c r="A712" s="27"/>
      <c r="B712" s="98"/>
      <c r="C712" s="27"/>
      <c r="D712" s="27"/>
      <c r="E712" s="27"/>
    </row>
    <row r="713" spans="1:5" x14ac:dyDescent="0.25">
      <c r="A713" s="27"/>
      <c r="B713" s="98"/>
      <c r="C713" s="27"/>
      <c r="D713" s="27"/>
      <c r="E713" s="27"/>
    </row>
    <row r="714" spans="1:5" x14ac:dyDescent="0.25">
      <c r="A714" s="27"/>
      <c r="B714" s="98"/>
      <c r="C714" s="27"/>
      <c r="D714" s="27"/>
      <c r="E714" s="27"/>
    </row>
    <row r="715" spans="1:5" x14ac:dyDescent="0.25">
      <c r="A715" s="27"/>
      <c r="B715" s="98"/>
      <c r="C715" s="27"/>
      <c r="D715" s="27"/>
      <c r="E715" s="27"/>
    </row>
    <row r="716" spans="1:5" x14ac:dyDescent="0.25">
      <c r="A716" s="27"/>
      <c r="B716" s="98"/>
      <c r="C716" s="27"/>
      <c r="D716" s="27"/>
      <c r="E716" s="27"/>
    </row>
    <row r="717" spans="1:5" x14ac:dyDescent="0.25">
      <c r="A717" s="27"/>
      <c r="B717" s="98"/>
      <c r="C717" s="27"/>
      <c r="D717" s="27"/>
      <c r="E717" s="27"/>
    </row>
    <row r="718" spans="1:5" x14ac:dyDescent="0.25">
      <c r="A718" s="27"/>
      <c r="B718" s="98"/>
      <c r="C718" s="27"/>
      <c r="D718" s="27"/>
      <c r="E718" s="27"/>
    </row>
    <row r="719" spans="1:5" x14ac:dyDescent="0.25">
      <c r="A719" s="27"/>
      <c r="B719" s="98"/>
      <c r="C719" s="27"/>
      <c r="D719" s="27"/>
      <c r="E719" s="27"/>
    </row>
    <row r="720" spans="1:5" x14ac:dyDescent="0.25">
      <c r="A720" s="27"/>
      <c r="B720" s="98"/>
      <c r="C720" s="27"/>
      <c r="D720" s="27"/>
      <c r="E720" s="27"/>
    </row>
    <row r="721" spans="1:5" x14ac:dyDescent="0.25">
      <c r="A721" s="27"/>
      <c r="B721" s="98"/>
      <c r="C721" s="27"/>
      <c r="D721" s="27"/>
      <c r="E721" s="27"/>
    </row>
    <row r="722" spans="1:5" x14ac:dyDescent="0.25">
      <c r="A722" s="27"/>
      <c r="B722" s="98"/>
      <c r="C722" s="27"/>
      <c r="D722" s="27"/>
      <c r="E722" s="27"/>
    </row>
    <row r="723" spans="1:5" x14ac:dyDescent="0.25">
      <c r="A723" s="27"/>
      <c r="B723" s="98"/>
      <c r="C723" s="27"/>
      <c r="D723" s="27"/>
      <c r="E723" s="27"/>
    </row>
    <row r="724" spans="1:5" x14ac:dyDescent="0.25">
      <c r="A724" s="27"/>
      <c r="B724" s="98"/>
      <c r="C724" s="27"/>
      <c r="D724" s="27"/>
      <c r="E724" s="27"/>
    </row>
    <row r="725" spans="1:5" x14ac:dyDescent="0.25">
      <c r="A725" s="27"/>
      <c r="B725" s="98"/>
      <c r="C725" s="27"/>
      <c r="D725" s="27"/>
      <c r="E725" s="27"/>
    </row>
    <row r="726" spans="1:5" x14ac:dyDescent="0.25">
      <c r="A726" s="27"/>
      <c r="B726" s="98"/>
      <c r="C726" s="27"/>
      <c r="D726" s="27"/>
      <c r="E726" s="27"/>
    </row>
    <row r="727" spans="1:5" x14ac:dyDescent="0.25">
      <c r="A727" s="27"/>
      <c r="B727" s="98"/>
      <c r="C727" s="27"/>
      <c r="D727" s="27"/>
      <c r="E727" s="27"/>
    </row>
    <row r="728" spans="1:5" x14ac:dyDescent="0.25">
      <c r="A728" s="27"/>
      <c r="B728" s="98"/>
      <c r="C728" s="27"/>
      <c r="D728" s="27"/>
      <c r="E728" s="27"/>
    </row>
    <row r="729" spans="1:5" x14ac:dyDescent="0.25">
      <c r="A729" s="27"/>
      <c r="B729" s="98"/>
      <c r="C729" s="27"/>
      <c r="D729" s="27"/>
      <c r="E729" s="27"/>
    </row>
    <row r="730" spans="1:5" x14ac:dyDescent="0.25">
      <c r="A730" s="27"/>
      <c r="B730" s="98"/>
      <c r="C730" s="27"/>
      <c r="D730" s="27"/>
      <c r="E730" s="27"/>
    </row>
    <row r="731" spans="1:5" x14ac:dyDescent="0.25">
      <c r="A731" s="27"/>
      <c r="B731" s="98"/>
      <c r="C731" s="27"/>
      <c r="D731" s="27"/>
      <c r="E731" s="27"/>
    </row>
    <row r="732" spans="1:5" x14ac:dyDescent="0.25">
      <c r="A732" s="27"/>
      <c r="B732" s="98"/>
      <c r="C732" s="27"/>
      <c r="D732" s="27"/>
      <c r="E732" s="27"/>
    </row>
    <row r="733" spans="1:5" x14ac:dyDescent="0.25">
      <c r="A733" s="27"/>
      <c r="B733" s="98"/>
      <c r="C733" s="27"/>
      <c r="D733" s="27"/>
      <c r="E733" s="27"/>
    </row>
    <row r="734" spans="1:5" x14ac:dyDescent="0.25">
      <c r="A734" s="27"/>
      <c r="B734" s="98"/>
      <c r="C734" s="27"/>
      <c r="D734" s="27"/>
      <c r="E734" s="27"/>
    </row>
    <row r="735" spans="1:5" x14ac:dyDescent="0.25">
      <c r="A735" s="27"/>
      <c r="B735" s="98"/>
      <c r="C735" s="27"/>
      <c r="D735" s="27"/>
      <c r="E735" s="27"/>
    </row>
    <row r="736" spans="1:5" x14ac:dyDescent="0.25">
      <c r="A736" s="27"/>
      <c r="B736" s="98"/>
      <c r="C736" s="27"/>
      <c r="D736" s="27"/>
      <c r="E736" s="27"/>
    </row>
    <row r="737" spans="1:5" x14ac:dyDescent="0.25">
      <c r="A737" s="27"/>
      <c r="B737" s="98"/>
      <c r="C737" s="27"/>
      <c r="D737" s="27"/>
      <c r="E737" s="27"/>
    </row>
    <row r="738" spans="1:5" x14ac:dyDescent="0.25">
      <c r="A738" s="27"/>
      <c r="B738" s="98"/>
      <c r="C738" s="27"/>
      <c r="D738" s="27"/>
      <c r="E738" s="27"/>
    </row>
    <row r="739" spans="1:5" x14ac:dyDescent="0.25">
      <c r="A739" s="27"/>
      <c r="B739" s="98"/>
      <c r="C739" s="27"/>
      <c r="D739" s="27"/>
      <c r="E739" s="27"/>
    </row>
    <row r="740" spans="1:5" x14ac:dyDescent="0.25">
      <c r="A740" s="27"/>
      <c r="B740" s="98"/>
      <c r="C740" s="27"/>
      <c r="D740" s="27"/>
      <c r="E740" s="27"/>
    </row>
    <row r="741" spans="1:5" x14ac:dyDescent="0.25">
      <c r="A741" s="27"/>
      <c r="B741" s="98"/>
      <c r="C741" s="27"/>
      <c r="D741" s="27"/>
      <c r="E741" s="27"/>
    </row>
    <row r="742" spans="1:5" x14ac:dyDescent="0.25">
      <c r="A742" s="27"/>
      <c r="B742" s="98"/>
      <c r="C742" s="27"/>
      <c r="D742" s="27"/>
      <c r="E742" s="27"/>
    </row>
    <row r="743" spans="1:5" x14ac:dyDescent="0.25">
      <c r="A743" s="27"/>
      <c r="B743" s="98"/>
      <c r="C743" s="27"/>
      <c r="D743" s="27"/>
      <c r="E743" s="27"/>
    </row>
    <row r="744" spans="1:5" x14ac:dyDescent="0.25">
      <c r="A744" s="27"/>
      <c r="B744" s="98"/>
      <c r="C744" s="27"/>
      <c r="D744" s="27"/>
      <c r="E744" s="27"/>
    </row>
    <row r="745" spans="1:5" x14ac:dyDescent="0.25">
      <c r="A745" s="27"/>
      <c r="B745" s="98"/>
      <c r="C745" s="27"/>
      <c r="D745" s="27"/>
      <c r="E745" s="27"/>
    </row>
    <row r="746" spans="1:5" x14ac:dyDescent="0.25">
      <c r="A746" s="27"/>
      <c r="B746" s="98"/>
      <c r="C746" s="27"/>
      <c r="D746" s="27"/>
      <c r="E746" s="27"/>
    </row>
    <row r="747" spans="1:5" x14ac:dyDescent="0.25">
      <c r="A747" s="27"/>
      <c r="B747" s="98"/>
      <c r="C747" s="27"/>
      <c r="D747" s="27"/>
      <c r="E747" s="27"/>
    </row>
    <row r="748" spans="1:5" x14ac:dyDescent="0.25">
      <c r="A748" s="27"/>
      <c r="B748" s="98"/>
      <c r="C748" s="27"/>
      <c r="D748" s="27"/>
      <c r="E748" s="27"/>
    </row>
    <row r="749" spans="1:5" x14ac:dyDescent="0.25">
      <c r="A749" s="27"/>
      <c r="B749" s="98"/>
      <c r="C749" s="27"/>
      <c r="D749" s="27"/>
      <c r="E749" s="27"/>
    </row>
    <row r="750" spans="1:5" x14ac:dyDescent="0.25">
      <c r="A750" s="27"/>
      <c r="B750" s="98"/>
      <c r="C750" s="27"/>
      <c r="D750" s="27"/>
      <c r="E750" s="27"/>
    </row>
    <row r="751" spans="1:5" x14ac:dyDescent="0.25">
      <c r="A751" s="27"/>
      <c r="B751" s="98"/>
      <c r="C751" s="27"/>
      <c r="D751" s="27"/>
      <c r="E751" s="27"/>
    </row>
    <row r="752" spans="1:5" x14ac:dyDescent="0.25">
      <c r="A752" s="27"/>
      <c r="B752" s="98"/>
      <c r="C752" s="27"/>
      <c r="D752" s="27"/>
      <c r="E752" s="27"/>
    </row>
    <row r="753" spans="1:5" x14ac:dyDescent="0.25">
      <c r="A753" s="27"/>
      <c r="B753" s="98"/>
      <c r="C753" s="27"/>
      <c r="D753" s="27"/>
      <c r="E753" s="27"/>
    </row>
    <row r="754" spans="1:5" x14ac:dyDescent="0.25">
      <c r="A754" s="27"/>
      <c r="B754" s="98"/>
      <c r="C754" s="27"/>
      <c r="D754" s="27"/>
      <c r="E754" s="27"/>
    </row>
    <row r="755" spans="1:5" x14ac:dyDescent="0.25">
      <c r="A755" s="27"/>
      <c r="B755" s="98"/>
      <c r="C755" s="27"/>
      <c r="D755" s="27"/>
      <c r="E755" s="27"/>
    </row>
    <row r="756" spans="1:5" x14ac:dyDescent="0.25">
      <c r="A756" s="27"/>
      <c r="B756" s="98"/>
      <c r="C756" s="27"/>
      <c r="D756" s="27"/>
      <c r="E756" s="27"/>
    </row>
    <row r="757" spans="1:5" x14ac:dyDescent="0.25">
      <c r="A757" s="27"/>
      <c r="B757" s="98"/>
      <c r="C757" s="27"/>
      <c r="D757" s="27"/>
      <c r="E757" s="27"/>
    </row>
    <row r="758" spans="1:5" x14ac:dyDescent="0.25">
      <c r="A758" s="27"/>
      <c r="B758" s="98"/>
      <c r="C758" s="27"/>
      <c r="D758" s="27"/>
      <c r="E758" s="27"/>
    </row>
    <row r="759" spans="1:5" x14ac:dyDescent="0.25">
      <c r="A759" s="27"/>
      <c r="B759" s="98"/>
      <c r="C759" s="27"/>
      <c r="D759" s="27"/>
      <c r="E759" s="27"/>
    </row>
    <row r="760" spans="1:5" x14ac:dyDescent="0.25">
      <c r="A760" s="27"/>
      <c r="B760" s="98"/>
      <c r="C760" s="27"/>
      <c r="D760" s="27"/>
      <c r="E760" s="27"/>
    </row>
    <row r="761" spans="1:5" x14ac:dyDescent="0.25">
      <c r="A761" s="27"/>
      <c r="B761" s="98"/>
      <c r="C761" s="27"/>
      <c r="D761" s="27"/>
      <c r="E761" s="27"/>
    </row>
    <row r="762" spans="1:5" x14ac:dyDescent="0.25">
      <c r="A762" s="27"/>
      <c r="B762" s="98"/>
      <c r="C762" s="27"/>
      <c r="D762" s="27"/>
      <c r="E762" s="27"/>
    </row>
    <row r="763" spans="1:5" x14ac:dyDescent="0.25">
      <c r="A763" s="27"/>
      <c r="B763" s="98"/>
      <c r="C763" s="27"/>
      <c r="D763" s="27"/>
      <c r="E763" s="27"/>
    </row>
    <row r="764" spans="1:5" x14ac:dyDescent="0.25">
      <c r="A764" s="27"/>
      <c r="B764" s="98"/>
      <c r="C764" s="27"/>
      <c r="D764" s="27"/>
      <c r="E764" s="27"/>
    </row>
    <row r="765" spans="1:5" x14ac:dyDescent="0.25">
      <c r="A765" s="27"/>
      <c r="B765" s="98"/>
      <c r="C765" s="27"/>
      <c r="D765" s="27"/>
      <c r="E765" s="27"/>
    </row>
    <row r="766" spans="1:5" x14ac:dyDescent="0.25">
      <c r="A766" s="27"/>
      <c r="B766" s="98"/>
      <c r="C766" s="27"/>
      <c r="D766" s="27"/>
      <c r="E766" s="27"/>
    </row>
    <row r="767" spans="1:5" x14ac:dyDescent="0.25">
      <c r="A767" s="27"/>
      <c r="B767" s="98"/>
      <c r="C767" s="27"/>
      <c r="D767" s="27"/>
      <c r="E767" s="27"/>
    </row>
    <row r="768" spans="1:5" x14ac:dyDescent="0.25">
      <c r="A768" s="27"/>
      <c r="B768" s="98"/>
      <c r="C768" s="27"/>
      <c r="D768" s="27"/>
      <c r="E768" s="27"/>
    </row>
    <row r="769" spans="1:5" x14ac:dyDescent="0.25">
      <c r="A769" s="27"/>
      <c r="B769" s="98"/>
      <c r="C769" s="27"/>
      <c r="D769" s="27"/>
      <c r="E769" s="27"/>
    </row>
    <row r="770" spans="1:5" x14ac:dyDescent="0.25">
      <c r="A770" s="27"/>
      <c r="B770" s="98"/>
      <c r="C770" s="27"/>
      <c r="D770" s="27"/>
      <c r="E770" s="27"/>
    </row>
    <row r="771" spans="1:5" x14ac:dyDescent="0.25">
      <c r="A771" s="27"/>
      <c r="B771" s="98"/>
      <c r="C771" s="27"/>
      <c r="D771" s="27"/>
      <c r="E771" s="27"/>
    </row>
    <row r="772" spans="1:5" x14ac:dyDescent="0.25">
      <c r="A772" s="27"/>
      <c r="B772" s="98"/>
      <c r="C772" s="27"/>
      <c r="D772" s="27"/>
      <c r="E772" s="27"/>
    </row>
    <row r="773" spans="1:5" x14ac:dyDescent="0.25">
      <c r="A773" s="27"/>
      <c r="B773" s="98"/>
      <c r="C773" s="27"/>
      <c r="D773" s="27"/>
      <c r="E773" s="27"/>
    </row>
    <row r="774" spans="1:5" x14ac:dyDescent="0.25">
      <c r="A774" s="27"/>
      <c r="B774" s="98"/>
      <c r="C774" s="27"/>
      <c r="D774" s="27"/>
      <c r="E774" s="27"/>
    </row>
    <row r="775" spans="1:5" x14ac:dyDescent="0.25">
      <c r="A775" s="27"/>
      <c r="B775" s="98"/>
      <c r="C775" s="27"/>
      <c r="D775" s="27"/>
      <c r="E775" s="27"/>
    </row>
    <row r="776" spans="1:5" x14ac:dyDescent="0.25">
      <c r="A776" s="27"/>
      <c r="B776" s="98"/>
      <c r="C776" s="27"/>
      <c r="D776" s="27"/>
      <c r="E776" s="27"/>
    </row>
    <row r="777" spans="1:5" x14ac:dyDescent="0.25">
      <c r="A777" s="27"/>
      <c r="B777" s="98"/>
      <c r="C777" s="27"/>
      <c r="D777" s="27"/>
      <c r="E777" s="27"/>
    </row>
    <row r="778" spans="1:5" x14ac:dyDescent="0.25">
      <c r="A778" s="27"/>
      <c r="B778" s="98"/>
      <c r="C778" s="27"/>
      <c r="D778" s="27"/>
      <c r="E778" s="27"/>
    </row>
    <row r="779" spans="1:5" x14ac:dyDescent="0.25">
      <c r="A779" s="27"/>
      <c r="B779" s="98"/>
      <c r="C779" s="27"/>
      <c r="D779" s="27"/>
      <c r="E779" s="27"/>
    </row>
    <row r="780" spans="1:5" x14ac:dyDescent="0.25">
      <c r="A780" s="27"/>
      <c r="B780" s="98"/>
      <c r="C780" s="27"/>
      <c r="D780" s="27"/>
      <c r="E780" s="27"/>
    </row>
    <row r="781" spans="1:5" x14ac:dyDescent="0.25">
      <c r="A781" s="27"/>
      <c r="B781" s="98"/>
      <c r="C781" s="27"/>
      <c r="D781" s="27"/>
      <c r="E781" s="27"/>
    </row>
    <row r="782" spans="1:5" x14ac:dyDescent="0.25">
      <c r="A782" s="27"/>
      <c r="B782" s="98"/>
      <c r="C782" s="27"/>
      <c r="D782" s="27"/>
      <c r="E782" s="27"/>
    </row>
    <row r="783" spans="1:5" x14ac:dyDescent="0.25">
      <c r="A783" s="27"/>
      <c r="B783" s="98"/>
      <c r="C783" s="27"/>
      <c r="D783" s="27"/>
      <c r="E783" s="27"/>
    </row>
    <row r="784" spans="1:5" x14ac:dyDescent="0.25">
      <c r="A784" s="27"/>
      <c r="B784" s="98"/>
      <c r="C784" s="27"/>
      <c r="D784" s="27"/>
      <c r="E784" s="27"/>
    </row>
    <row r="785" spans="1:5" x14ac:dyDescent="0.25">
      <c r="A785" s="27"/>
      <c r="B785" s="98"/>
      <c r="C785" s="27"/>
      <c r="D785" s="27"/>
      <c r="E785" s="27"/>
    </row>
    <row r="786" spans="1:5" x14ac:dyDescent="0.25">
      <c r="A786" s="27"/>
      <c r="B786" s="98"/>
      <c r="C786" s="27"/>
      <c r="D786" s="27"/>
      <c r="E786" s="27"/>
    </row>
    <row r="787" spans="1:5" x14ac:dyDescent="0.25">
      <c r="A787" s="27"/>
      <c r="B787" s="98"/>
      <c r="C787" s="27"/>
      <c r="D787" s="27"/>
      <c r="E787" s="27"/>
    </row>
    <row r="788" spans="1:5" x14ac:dyDescent="0.25">
      <c r="A788" s="27"/>
      <c r="B788" s="98"/>
      <c r="C788" s="27"/>
      <c r="D788" s="27"/>
      <c r="E788" s="27"/>
    </row>
    <row r="789" spans="1:5" x14ac:dyDescent="0.25">
      <c r="A789" s="27"/>
      <c r="B789" s="98"/>
      <c r="C789" s="27"/>
      <c r="D789" s="27"/>
      <c r="E789" s="27"/>
    </row>
    <row r="790" spans="1:5" x14ac:dyDescent="0.25">
      <c r="A790" s="27"/>
      <c r="B790" s="98"/>
      <c r="C790" s="27"/>
      <c r="D790" s="27"/>
      <c r="E790" s="27"/>
    </row>
    <row r="791" spans="1:5" x14ac:dyDescent="0.25">
      <c r="A791" s="27"/>
      <c r="B791" s="98"/>
      <c r="C791" s="27"/>
      <c r="D791" s="27"/>
      <c r="E791" s="27"/>
    </row>
    <row r="792" spans="1:5" x14ac:dyDescent="0.25">
      <c r="A792" s="27"/>
      <c r="B792" s="98"/>
      <c r="C792" s="27"/>
      <c r="D792" s="27"/>
      <c r="E792" s="27"/>
    </row>
    <row r="793" spans="1:5" x14ac:dyDescent="0.25">
      <c r="A793" s="27"/>
      <c r="B793" s="98"/>
      <c r="C793" s="27"/>
      <c r="D793" s="27"/>
      <c r="E793" s="27"/>
    </row>
    <row r="794" spans="1:5" x14ac:dyDescent="0.25">
      <c r="A794" s="27"/>
      <c r="B794" s="98"/>
      <c r="C794" s="27"/>
      <c r="D794" s="27"/>
      <c r="E794" s="27"/>
    </row>
    <row r="795" spans="1:5" x14ac:dyDescent="0.25">
      <c r="A795" s="27"/>
      <c r="B795" s="98"/>
      <c r="C795" s="27"/>
      <c r="D795" s="27"/>
      <c r="E795" s="27"/>
    </row>
    <row r="796" spans="1:5" x14ac:dyDescent="0.25">
      <c r="A796" s="27"/>
      <c r="B796" s="98"/>
      <c r="C796" s="27"/>
      <c r="D796" s="27"/>
      <c r="E796" s="27"/>
    </row>
    <row r="797" spans="1:5" x14ac:dyDescent="0.25">
      <c r="A797" s="27"/>
      <c r="B797" s="98"/>
      <c r="C797" s="27"/>
      <c r="D797" s="27"/>
      <c r="E797" s="27"/>
    </row>
    <row r="798" spans="1:5" x14ac:dyDescent="0.25">
      <c r="A798" s="27"/>
      <c r="B798" s="98"/>
      <c r="C798" s="27"/>
      <c r="D798" s="27"/>
      <c r="E798" s="27"/>
    </row>
    <row r="799" spans="1:5" x14ac:dyDescent="0.25">
      <c r="A799" s="27"/>
      <c r="B799" s="98"/>
      <c r="C799" s="27"/>
      <c r="D799" s="27"/>
      <c r="E799" s="27"/>
    </row>
    <row r="800" spans="1:5" x14ac:dyDescent="0.25">
      <c r="A800" s="27"/>
      <c r="B800" s="98"/>
      <c r="C800" s="27"/>
      <c r="D800" s="27"/>
      <c r="E800" s="27"/>
    </row>
    <row r="801" spans="1:5" x14ac:dyDescent="0.25">
      <c r="A801" s="27"/>
      <c r="B801" s="98"/>
      <c r="C801" s="27"/>
      <c r="D801" s="27"/>
      <c r="E801" s="27"/>
    </row>
    <row r="802" spans="1:5" x14ac:dyDescent="0.25">
      <c r="A802" s="27"/>
      <c r="B802" s="98"/>
      <c r="C802" s="27"/>
      <c r="D802" s="27"/>
      <c r="E802" s="27"/>
    </row>
    <row r="803" spans="1:5" x14ac:dyDescent="0.25">
      <c r="A803" s="27"/>
      <c r="B803" s="98"/>
      <c r="C803" s="27"/>
      <c r="D803" s="27"/>
      <c r="E803" s="27"/>
    </row>
    <row r="804" spans="1:5" x14ac:dyDescent="0.25">
      <c r="A804" s="27"/>
      <c r="B804" s="98"/>
      <c r="C804" s="27"/>
      <c r="D804" s="27"/>
      <c r="E804" s="27"/>
    </row>
    <row r="805" spans="1:5" x14ac:dyDescent="0.25">
      <c r="A805" s="27"/>
      <c r="B805" s="98"/>
      <c r="C805" s="27"/>
      <c r="D805" s="27"/>
      <c r="E805" s="27"/>
    </row>
    <row r="806" spans="1:5" x14ac:dyDescent="0.25">
      <c r="A806" s="27"/>
      <c r="B806" s="98"/>
      <c r="C806" s="27"/>
      <c r="D806" s="27"/>
      <c r="E806" s="27"/>
    </row>
    <row r="807" spans="1:5" x14ac:dyDescent="0.25">
      <c r="A807" s="27"/>
      <c r="B807" s="98"/>
      <c r="C807" s="27"/>
      <c r="D807" s="27"/>
      <c r="E807" s="27"/>
    </row>
    <row r="808" spans="1:5" x14ac:dyDescent="0.25">
      <c r="A808" s="27"/>
      <c r="B808" s="98"/>
      <c r="C808" s="27"/>
      <c r="D808" s="27"/>
      <c r="E808" s="27"/>
    </row>
    <row r="809" spans="1:5" x14ac:dyDescent="0.25">
      <c r="A809" s="27"/>
      <c r="B809" s="98"/>
      <c r="C809" s="27"/>
      <c r="D809" s="27"/>
      <c r="E809" s="27"/>
    </row>
    <row r="810" spans="1:5" x14ac:dyDescent="0.25">
      <c r="A810" s="27"/>
      <c r="B810" s="98"/>
      <c r="C810" s="27"/>
      <c r="D810" s="27"/>
      <c r="E810" s="27"/>
    </row>
    <row r="811" spans="1:5" x14ac:dyDescent="0.25">
      <c r="A811" s="27"/>
      <c r="B811" s="98"/>
      <c r="C811" s="27"/>
      <c r="D811" s="27"/>
      <c r="E811" s="27"/>
    </row>
    <row r="812" spans="1:5" x14ac:dyDescent="0.25">
      <c r="A812" s="27"/>
      <c r="B812" s="98"/>
      <c r="C812" s="27"/>
      <c r="D812" s="27"/>
      <c r="E812" s="27"/>
    </row>
    <row r="813" spans="1:5" x14ac:dyDescent="0.25">
      <c r="A813" s="27"/>
      <c r="B813" s="98"/>
      <c r="C813" s="27"/>
      <c r="D813" s="27"/>
      <c r="E813" s="27"/>
    </row>
    <row r="814" spans="1:5" x14ac:dyDescent="0.25">
      <c r="A814" s="27"/>
      <c r="B814" s="98"/>
      <c r="C814" s="27"/>
      <c r="D814" s="27"/>
      <c r="E814" s="27"/>
    </row>
    <row r="815" spans="1:5" x14ac:dyDescent="0.25">
      <c r="A815" s="27"/>
      <c r="B815" s="98"/>
      <c r="C815" s="27"/>
      <c r="D815" s="27"/>
      <c r="E815" s="27"/>
    </row>
    <row r="816" spans="1:5" x14ac:dyDescent="0.25">
      <c r="A816" s="27"/>
      <c r="B816" s="98"/>
      <c r="C816" s="27"/>
      <c r="D816" s="27"/>
      <c r="E816" s="27"/>
    </row>
    <row r="817" spans="1:5" x14ac:dyDescent="0.25">
      <c r="A817" s="27"/>
      <c r="B817" s="98"/>
      <c r="C817" s="27"/>
      <c r="D817" s="27"/>
      <c r="E817" s="27"/>
    </row>
    <row r="818" spans="1:5" x14ac:dyDescent="0.25">
      <c r="A818" s="27"/>
      <c r="B818" s="98"/>
      <c r="C818" s="27"/>
      <c r="D818" s="27"/>
      <c r="E818" s="27"/>
    </row>
    <row r="819" spans="1:5" x14ac:dyDescent="0.25">
      <c r="A819" s="27"/>
      <c r="B819" s="98"/>
      <c r="C819" s="27"/>
      <c r="D819" s="27"/>
      <c r="E819" s="27"/>
    </row>
    <row r="820" spans="1:5" x14ac:dyDescent="0.25">
      <c r="A820" s="27"/>
      <c r="B820" s="98"/>
      <c r="C820" s="27"/>
      <c r="D820" s="27"/>
      <c r="E820" s="27"/>
    </row>
    <row r="821" spans="1:5" x14ac:dyDescent="0.25">
      <c r="A821" s="27"/>
      <c r="B821" s="98"/>
      <c r="C821" s="27"/>
      <c r="D821" s="27"/>
      <c r="E821" s="27"/>
    </row>
    <row r="822" spans="1:5" x14ac:dyDescent="0.25">
      <c r="A822" s="27"/>
      <c r="B822" s="98"/>
      <c r="C822" s="27"/>
      <c r="D822" s="27"/>
      <c r="E822" s="27"/>
    </row>
    <row r="823" spans="1:5" x14ac:dyDescent="0.25">
      <c r="A823" s="27"/>
      <c r="B823" s="98"/>
      <c r="C823" s="27"/>
      <c r="D823" s="27"/>
      <c r="E823" s="27"/>
    </row>
    <row r="824" spans="1:5" x14ac:dyDescent="0.25">
      <c r="A824" s="27"/>
      <c r="B824" s="98"/>
      <c r="C824" s="27"/>
      <c r="D824" s="27"/>
      <c r="E824" s="27"/>
    </row>
    <row r="825" spans="1:5" x14ac:dyDescent="0.25">
      <c r="A825" s="27"/>
      <c r="B825" s="98"/>
      <c r="C825" s="27"/>
      <c r="D825" s="27"/>
      <c r="E825" s="27"/>
    </row>
    <row r="826" spans="1:5" x14ac:dyDescent="0.25">
      <c r="A826" s="27"/>
      <c r="B826" s="98"/>
      <c r="C826" s="27"/>
      <c r="D826" s="27"/>
      <c r="E826" s="27"/>
    </row>
    <row r="827" spans="1:5" x14ac:dyDescent="0.25">
      <c r="A827" s="27"/>
      <c r="B827" s="98"/>
      <c r="C827" s="27"/>
      <c r="D827" s="27"/>
      <c r="E827" s="27"/>
    </row>
    <row r="828" spans="1:5" x14ac:dyDescent="0.25">
      <c r="A828" s="27"/>
      <c r="B828" s="98"/>
      <c r="C828" s="27"/>
      <c r="D828" s="27"/>
      <c r="E828" s="27"/>
    </row>
    <row r="829" spans="1:5" x14ac:dyDescent="0.25">
      <c r="A829" s="27"/>
      <c r="B829" s="98"/>
      <c r="C829" s="27"/>
      <c r="D829" s="27"/>
      <c r="E829" s="27"/>
    </row>
    <row r="830" spans="1:5" x14ac:dyDescent="0.25">
      <c r="A830" s="27"/>
      <c r="B830" s="98"/>
      <c r="C830" s="27"/>
      <c r="D830" s="27"/>
      <c r="E830" s="27"/>
    </row>
    <row r="831" spans="1:5" x14ac:dyDescent="0.25">
      <c r="A831" s="27"/>
      <c r="B831" s="98"/>
      <c r="C831" s="27"/>
      <c r="D831" s="27"/>
      <c r="E831" s="27"/>
    </row>
    <row r="832" spans="1:5" x14ac:dyDescent="0.25">
      <c r="A832" s="27"/>
      <c r="B832" s="98"/>
      <c r="C832" s="27"/>
      <c r="D832" s="27"/>
      <c r="E832" s="27"/>
    </row>
    <row r="833" spans="1:5" x14ac:dyDescent="0.25">
      <c r="A833" s="27"/>
      <c r="B833" s="98"/>
      <c r="C833" s="27"/>
      <c r="D833" s="27"/>
      <c r="E833" s="27"/>
    </row>
    <row r="834" spans="1:5" x14ac:dyDescent="0.25">
      <c r="A834" s="27"/>
      <c r="B834" s="98"/>
      <c r="C834" s="27"/>
      <c r="D834" s="27"/>
      <c r="E834" s="27"/>
    </row>
    <row r="835" spans="1:5" x14ac:dyDescent="0.25">
      <c r="A835" s="27"/>
      <c r="B835" s="98"/>
      <c r="C835" s="27"/>
      <c r="D835" s="27"/>
      <c r="E835" s="27"/>
    </row>
    <row r="836" spans="1:5" x14ac:dyDescent="0.25">
      <c r="A836" s="27"/>
      <c r="B836" s="98"/>
      <c r="C836" s="27"/>
      <c r="D836" s="27"/>
      <c r="E836" s="27"/>
    </row>
    <row r="837" spans="1:5" x14ac:dyDescent="0.25">
      <c r="A837" s="27"/>
      <c r="B837" s="98"/>
      <c r="C837" s="27"/>
      <c r="D837" s="27"/>
      <c r="E837" s="27"/>
    </row>
    <row r="838" spans="1:5" x14ac:dyDescent="0.25">
      <c r="A838" s="27"/>
      <c r="B838" s="98"/>
      <c r="C838" s="27"/>
      <c r="D838" s="27"/>
      <c r="E838" s="27"/>
    </row>
    <row r="839" spans="1:5" x14ac:dyDescent="0.25">
      <c r="A839" s="27"/>
      <c r="B839" s="98"/>
      <c r="C839" s="27"/>
      <c r="D839" s="27"/>
      <c r="E839" s="27"/>
    </row>
    <row r="840" spans="1:5" x14ac:dyDescent="0.25">
      <c r="A840" s="27"/>
      <c r="B840" s="98"/>
      <c r="C840" s="27"/>
      <c r="D840" s="27"/>
      <c r="E840" s="27"/>
    </row>
    <row r="841" spans="1:5" x14ac:dyDescent="0.25">
      <c r="A841" s="27"/>
      <c r="B841" s="98"/>
      <c r="C841" s="27"/>
      <c r="D841" s="27"/>
      <c r="E841" s="27"/>
    </row>
    <row r="842" spans="1:5" x14ac:dyDescent="0.25">
      <c r="A842" s="27"/>
      <c r="B842" s="98"/>
      <c r="C842" s="27"/>
      <c r="D842" s="27"/>
      <c r="E842" s="27"/>
    </row>
    <row r="843" spans="1:5" x14ac:dyDescent="0.25">
      <c r="A843" s="27"/>
      <c r="B843" s="98"/>
      <c r="C843" s="27"/>
      <c r="D843" s="27"/>
      <c r="E843" s="27"/>
    </row>
    <row r="844" spans="1:5" x14ac:dyDescent="0.25">
      <c r="A844" s="27"/>
      <c r="B844" s="98"/>
      <c r="C844" s="27"/>
      <c r="D844" s="27"/>
      <c r="E844" s="27"/>
    </row>
    <row r="845" spans="1:5" x14ac:dyDescent="0.25">
      <c r="A845" s="27"/>
      <c r="B845" s="98"/>
      <c r="C845" s="27"/>
      <c r="D845" s="27"/>
      <c r="E845" s="27"/>
    </row>
    <row r="846" spans="1:5" x14ac:dyDescent="0.25">
      <c r="A846" s="27"/>
      <c r="B846" s="98"/>
      <c r="C846" s="27"/>
      <c r="D846" s="27"/>
      <c r="E846" s="27"/>
    </row>
    <row r="847" spans="1:5" x14ac:dyDescent="0.25">
      <c r="A847" s="27"/>
      <c r="B847" s="98"/>
      <c r="C847" s="27"/>
      <c r="D847" s="27"/>
      <c r="E847" s="27"/>
    </row>
    <row r="848" spans="1:5" x14ac:dyDescent="0.25">
      <c r="A848" s="27"/>
      <c r="B848" s="98"/>
      <c r="C848" s="27"/>
      <c r="D848" s="27"/>
      <c r="E848" s="27"/>
    </row>
    <row r="849" spans="1:5" x14ac:dyDescent="0.25">
      <c r="A849" s="27"/>
      <c r="B849" s="98"/>
      <c r="C849" s="27"/>
      <c r="D849" s="27"/>
      <c r="E849" s="27"/>
    </row>
    <row r="850" spans="1:5" x14ac:dyDescent="0.25">
      <c r="A850" s="27"/>
      <c r="B850" s="98"/>
      <c r="C850" s="27"/>
      <c r="D850" s="27"/>
      <c r="E850" s="27"/>
    </row>
    <row r="851" spans="1:5" x14ac:dyDescent="0.25">
      <c r="A851" s="27"/>
      <c r="B851" s="98"/>
      <c r="C851" s="27"/>
      <c r="D851" s="27"/>
      <c r="E851" s="27"/>
    </row>
    <row r="852" spans="1:5" x14ac:dyDescent="0.25">
      <c r="A852" s="27"/>
      <c r="B852" s="98"/>
      <c r="C852" s="27"/>
      <c r="D852" s="27"/>
      <c r="E852" s="27"/>
    </row>
    <row r="853" spans="1:5" x14ac:dyDescent="0.25">
      <c r="A853" s="27"/>
      <c r="B853" s="98"/>
      <c r="C853" s="27"/>
      <c r="D853" s="27"/>
      <c r="E853" s="27"/>
    </row>
    <row r="854" spans="1:5" x14ac:dyDescent="0.25">
      <c r="A854" s="27"/>
      <c r="B854" s="98"/>
      <c r="C854" s="27"/>
      <c r="D854" s="27"/>
      <c r="E854" s="27"/>
    </row>
    <row r="855" spans="1:5" x14ac:dyDescent="0.25">
      <c r="A855" s="27"/>
      <c r="B855" s="98"/>
      <c r="C855" s="27"/>
      <c r="D855" s="27"/>
      <c r="E855" s="27"/>
    </row>
    <row r="856" spans="1:5" x14ac:dyDescent="0.25">
      <c r="A856" s="27"/>
      <c r="B856" s="98"/>
      <c r="C856" s="27"/>
      <c r="D856" s="27"/>
      <c r="E856" s="27"/>
    </row>
    <row r="857" spans="1:5" x14ac:dyDescent="0.25">
      <c r="A857" s="27"/>
      <c r="B857" s="98"/>
      <c r="C857" s="27"/>
      <c r="D857" s="27"/>
      <c r="E857" s="27"/>
    </row>
    <row r="858" spans="1:5" x14ac:dyDescent="0.25">
      <c r="A858" s="27"/>
      <c r="B858" s="98"/>
      <c r="C858" s="27"/>
      <c r="D858" s="27"/>
      <c r="E858" s="27"/>
    </row>
    <row r="859" spans="1:5" x14ac:dyDescent="0.25">
      <c r="A859" s="27"/>
      <c r="B859" s="98"/>
      <c r="C859" s="27"/>
      <c r="D859" s="27"/>
      <c r="E859" s="27"/>
    </row>
    <row r="860" spans="1:5" x14ac:dyDescent="0.25">
      <c r="A860" s="27"/>
      <c r="B860" s="98"/>
      <c r="C860" s="27"/>
      <c r="D860" s="27"/>
      <c r="E860" s="27"/>
    </row>
    <row r="861" spans="1:5" x14ac:dyDescent="0.25">
      <c r="A861" s="27"/>
      <c r="B861" s="98"/>
      <c r="C861" s="27"/>
      <c r="D861" s="27"/>
      <c r="E861" s="27"/>
    </row>
    <row r="862" spans="1:5" x14ac:dyDescent="0.25">
      <c r="A862" s="27"/>
      <c r="B862" s="98"/>
      <c r="C862" s="27"/>
      <c r="D862" s="27"/>
      <c r="E862" s="27"/>
    </row>
    <row r="863" spans="1:5" x14ac:dyDescent="0.25">
      <c r="A863" s="27"/>
      <c r="B863" s="98"/>
      <c r="C863" s="27"/>
      <c r="D863" s="27"/>
      <c r="E863" s="27"/>
    </row>
    <row r="864" spans="1:5" x14ac:dyDescent="0.25">
      <c r="A864" s="27"/>
      <c r="B864" s="98"/>
      <c r="C864" s="27"/>
      <c r="D864" s="27"/>
      <c r="E864" s="27"/>
    </row>
    <row r="865" spans="1:5" x14ac:dyDescent="0.25">
      <c r="A865" s="27"/>
      <c r="B865" s="98"/>
      <c r="C865" s="27"/>
      <c r="D865" s="27"/>
      <c r="E865" s="27"/>
    </row>
    <row r="866" spans="1:5" x14ac:dyDescent="0.25">
      <c r="A866" s="27"/>
      <c r="B866" s="98"/>
      <c r="C866" s="27"/>
      <c r="D866" s="27"/>
      <c r="E866" s="27"/>
    </row>
    <row r="867" spans="1:5" x14ac:dyDescent="0.25">
      <c r="A867" s="27"/>
      <c r="B867" s="98"/>
      <c r="C867" s="27"/>
      <c r="D867" s="27"/>
      <c r="E867" s="27"/>
    </row>
    <row r="868" spans="1:5" x14ac:dyDescent="0.25">
      <c r="A868" s="27"/>
      <c r="B868" s="98"/>
      <c r="C868" s="27"/>
      <c r="D868" s="27"/>
      <c r="E868" s="27"/>
    </row>
    <row r="869" spans="1:5" x14ac:dyDescent="0.25">
      <c r="A869" s="27"/>
      <c r="B869" s="98"/>
      <c r="C869" s="27"/>
      <c r="D869" s="27"/>
      <c r="E869" s="27"/>
    </row>
    <row r="870" spans="1:5" x14ac:dyDescent="0.25">
      <c r="A870" s="27"/>
      <c r="B870" s="98"/>
      <c r="C870" s="27"/>
      <c r="D870" s="27"/>
      <c r="E870" s="27"/>
    </row>
    <row r="871" spans="1:5" x14ac:dyDescent="0.25">
      <c r="A871" s="27"/>
      <c r="B871" s="98"/>
      <c r="C871" s="27"/>
      <c r="D871" s="27"/>
      <c r="E871" s="27"/>
    </row>
    <row r="872" spans="1:5" x14ac:dyDescent="0.25">
      <c r="A872" s="27"/>
      <c r="B872" s="98"/>
      <c r="C872" s="27"/>
      <c r="D872" s="27"/>
      <c r="E872" s="27"/>
    </row>
    <row r="873" spans="1:5" x14ac:dyDescent="0.25">
      <c r="A873" s="27"/>
      <c r="B873" s="98"/>
      <c r="C873" s="27"/>
      <c r="D873" s="27"/>
      <c r="E873" s="27"/>
    </row>
    <row r="874" spans="1:5" x14ac:dyDescent="0.25">
      <c r="A874" s="27"/>
      <c r="B874" s="98"/>
      <c r="C874" s="27"/>
      <c r="D874" s="27"/>
      <c r="E874" s="27"/>
    </row>
    <row r="875" spans="1:5" x14ac:dyDescent="0.25">
      <c r="A875" s="27"/>
      <c r="B875" s="98"/>
      <c r="C875" s="27"/>
      <c r="D875" s="27"/>
      <c r="E875" s="27"/>
    </row>
    <row r="876" spans="1:5" x14ac:dyDescent="0.25">
      <c r="A876" s="27"/>
      <c r="B876" s="98"/>
      <c r="C876" s="27"/>
      <c r="D876" s="27"/>
      <c r="E876" s="27"/>
    </row>
    <row r="877" spans="1:5" x14ac:dyDescent="0.25">
      <c r="A877" s="27"/>
      <c r="B877" s="98"/>
      <c r="C877" s="27"/>
      <c r="D877" s="27"/>
      <c r="E877" s="27"/>
    </row>
    <row r="878" spans="1:5" x14ac:dyDescent="0.25">
      <c r="A878" s="27"/>
      <c r="B878" s="98"/>
      <c r="C878" s="27"/>
      <c r="D878" s="27"/>
      <c r="E878" s="27"/>
    </row>
    <row r="879" spans="1:5" x14ac:dyDescent="0.25">
      <c r="A879" s="27"/>
      <c r="B879" s="98"/>
      <c r="C879" s="27"/>
      <c r="D879" s="27"/>
      <c r="E879" s="27"/>
    </row>
    <row r="880" spans="1:5" x14ac:dyDescent="0.25">
      <c r="A880" s="27"/>
      <c r="B880" s="98"/>
      <c r="C880" s="27"/>
      <c r="D880" s="27"/>
      <c r="E880" s="27"/>
    </row>
    <row r="881" spans="1:5" x14ac:dyDescent="0.25">
      <c r="A881" s="27"/>
      <c r="B881" s="98"/>
      <c r="C881" s="27"/>
      <c r="D881" s="27"/>
      <c r="E881" s="27"/>
    </row>
    <row r="882" spans="1:5" x14ac:dyDescent="0.25">
      <c r="A882" s="27"/>
      <c r="B882" s="98"/>
      <c r="C882" s="27"/>
      <c r="D882" s="27"/>
      <c r="E882" s="27"/>
    </row>
    <row r="883" spans="1:5" x14ac:dyDescent="0.25">
      <c r="A883" s="27"/>
      <c r="B883" s="98"/>
      <c r="C883" s="27"/>
      <c r="D883" s="27"/>
      <c r="E883" s="27"/>
    </row>
    <row r="884" spans="1:5" x14ac:dyDescent="0.25">
      <c r="A884" s="27"/>
      <c r="B884" s="98"/>
      <c r="C884" s="27"/>
      <c r="D884" s="27"/>
      <c r="E884" s="27"/>
    </row>
    <row r="885" spans="1:5" x14ac:dyDescent="0.25">
      <c r="A885" s="27"/>
      <c r="B885" s="98"/>
      <c r="C885" s="27"/>
      <c r="D885" s="27"/>
      <c r="E885" s="27"/>
    </row>
    <row r="886" spans="1:5" x14ac:dyDescent="0.25">
      <c r="A886" s="27"/>
      <c r="B886" s="98"/>
      <c r="C886" s="27"/>
      <c r="D886" s="27"/>
      <c r="E886" s="27"/>
    </row>
    <row r="887" spans="1:5" x14ac:dyDescent="0.25">
      <c r="A887" s="27"/>
      <c r="B887" s="98"/>
      <c r="C887" s="27"/>
      <c r="D887" s="27"/>
      <c r="E887" s="27"/>
    </row>
    <row r="888" spans="1:5" x14ac:dyDescent="0.25">
      <c r="A888" s="27"/>
      <c r="B888" s="98"/>
      <c r="C888" s="27"/>
      <c r="D888" s="27"/>
      <c r="E888" s="27"/>
    </row>
    <row r="889" spans="1:5" x14ac:dyDescent="0.25">
      <c r="A889" s="27"/>
      <c r="B889" s="98"/>
      <c r="C889" s="27"/>
      <c r="D889" s="27"/>
      <c r="E889" s="27"/>
    </row>
    <row r="890" spans="1:5" x14ac:dyDescent="0.25">
      <c r="A890" s="27"/>
      <c r="B890" s="98"/>
      <c r="C890" s="27"/>
      <c r="D890" s="27"/>
      <c r="E890" s="27"/>
    </row>
    <row r="891" spans="1:5" x14ac:dyDescent="0.25">
      <c r="A891" s="27"/>
      <c r="B891" s="98"/>
      <c r="C891" s="27"/>
      <c r="D891" s="27"/>
      <c r="E891" s="27"/>
    </row>
    <row r="892" spans="1:5" x14ac:dyDescent="0.25">
      <c r="A892" s="27"/>
      <c r="B892" s="98"/>
      <c r="C892" s="27"/>
      <c r="D892" s="27"/>
      <c r="E892" s="27"/>
    </row>
    <row r="893" spans="1:5" x14ac:dyDescent="0.25">
      <c r="A893" s="27"/>
      <c r="B893" s="98"/>
      <c r="C893" s="27"/>
      <c r="D893" s="27"/>
      <c r="E893" s="27"/>
    </row>
    <row r="894" spans="1:5" x14ac:dyDescent="0.25">
      <c r="A894" s="27"/>
      <c r="B894" s="98"/>
      <c r="C894" s="27"/>
      <c r="D894" s="27"/>
      <c r="E894" s="27"/>
    </row>
    <row r="895" spans="1:5" x14ac:dyDescent="0.25">
      <c r="A895" s="27"/>
      <c r="B895" s="98"/>
      <c r="C895" s="27"/>
      <c r="D895" s="27"/>
      <c r="E895" s="27"/>
    </row>
    <row r="896" spans="1:5" x14ac:dyDescent="0.25">
      <c r="A896" s="27"/>
      <c r="B896" s="98"/>
      <c r="C896" s="27"/>
      <c r="D896" s="27"/>
      <c r="E896" s="27"/>
    </row>
    <row r="897" spans="1:5" x14ac:dyDescent="0.25">
      <c r="A897" s="27"/>
      <c r="B897" s="98"/>
      <c r="C897" s="27"/>
      <c r="D897" s="27"/>
      <c r="E897" s="27"/>
    </row>
    <row r="898" spans="1:5" x14ac:dyDescent="0.25">
      <c r="A898" s="27"/>
      <c r="B898" s="98"/>
      <c r="C898" s="27"/>
      <c r="D898" s="27"/>
      <c r="E898" s="27"/>
    </row>
    <row r="899" spans="1:5" x14ac:dyDescent="0.25">
      <c r="A899" s="27"/>
      <c r="B899" s="98"/>
      <c r="C899" s="27"/>
      <c r="D899" s="27"/>
      <c r="E899" s="27"/>
    </row>
    <row r="900" spans="1:5" x14ac:dyDescent="0.25">
      <c r="A900" s="27"/>
      <c r="B900" s="98"/>
      <c r="C900" s="27"/>
      <c r="D900" s="27"/>
      <c r="E900" s="27"/>
    </row>
    <row r="901" spans="1:5" x14ac:dyDescent="0.25">
      <c r="A901" s="27"/>
      <c r="B901" s="98"/>
      <c r="C901" s="27"/>
      <c r="D901" s="27"/>
      <c r="E901" s="27"/>
    </row>
    <row r="902" spans="1:5" x14ac:dyDescent="0.25">
      <c r="A902" s="27"/>
      <c r="B902" s="98"/>
      <c r="C902" s="27"/>
      <c r="D902" s="27"/>
      <c r="E902" s="27"/>
    </row>
    <row r="903" spans="1:5" x14ac:dyDescent="0.25">
      <c r="A903" s="27"/>
      <c r="B903" s="98"/>
      <c r="C903" s="27"/>
      <c r="D903" s="27"/>
      <c r="E903" s="27"/>
    </row>
    <row r="904" spans="1:5" x14ac:dyDescent="0.25">
      <c r="A904" s="27"/>
      <c r="B904" s="98"/>
      <c r="C904" s="27"/>
      <c r="D904" s="27"/>
      <c r="E904" s="27"/>
    </row>
    <row r="905" spans="1:5" x14ac:dyDescent="0.25">
      <c r="A905" s="27"/>
      <c r="B905" s="98"/>
      <c r="C905" s="27"/>
      <c r="D905" s="27"/>
      <c r="E905" s="27"/>
    </row>
    <row r="906" spans="1:5" x14ac:dyDescent="0.25">
      <c r="A906" s="27"/>
      <c r="B906" s="98"/>
      <c r="C906" s="27"/>
      <c r="D906" s="27"/>
      <c r="E906" s="27"/>
    </row>
    <row r="907" spans="1:5" x14ac:dyDescent="0.25">
      <c r="A907" s="27"/>
      <c r="B907" s="98"/>
      <c r="C907" s="27"/>
      <c r="D907" s="27"/>
      <c r="E907" s="27"/>
    </row>
    <row r="908" spans="1:5" x14ac:dyDescent="0.25">
      <c r="A908" s="27"/>
      <c r="B908" s="98"/>
      <c r="C908" s="27"/>
      <c r="D908" s="27"/>
      <c r="E908" s="27"/>
    </row>
    <row r="909" spans="1:5" x14ac:dyDescent="0.25">
      <c r="A909" s="27"/>
      <c r="B909" s="98"/>
      <c r="C909" s="27"/>
      <c r="D909" s="27"/>
      <c r="E909" s="27"/>
    </row>
    <row r="910" spans="1:5" x14ac:dyDescent="0.25">
      <c r="A910" s="27"/>
      <c r="B910" s="98"/>
      <c r="C910" s="27"/>
      <c r="D910" s="27"/>
      <c r="E910" s="27"/>
    </row>
    <row r="911" spans="1:5" x14ac:dyDescent="0.25">
      <c r="A911" s="27"/>
      <c r="B911" s="98"/>
      <c r="C911" s="27"/>
      <c r="D911" s="27"/>
      <c r="E911" s="27"/>
    </row>
    <row r="912" spans="1:5" x14ac:dyDescent="0.25">
      <c r="A912" s="27"/>
      <c r="B912" s="98"/>
      <c r="C912" s="27"/>
      <c r="D912" s="27"/>
      <c r="E912" s="27"/>
    </row>
    <row r="913" spans="1:5" x14ac:dyDescent="0.25">
      <c r="A913" s="27"/>
      <c r="B913" s="98"/>
      <c r="C913" s="27"/>
      <c r="D913" s="27"/>
      <c r="E913" s="27"/>
    </row>
    <row r="914" spans="1:5" x14ac:dyDescent="0.25">
      <c r="A914" s="27"/>
      <c r="B914" s="98"/>
      <c r="C914" s="27"/>
      <c r="D914" s="27"/>
      <c r="E914" s="27"/>
    </row>
    <row r="915" spans="1:5" x14ac:dyDescent="0.25">
      <c r="A915" s="27"/>
      <c r="B915" s="98"/>
      <c r="C915" s="27"/>
      <c r="D915" s="27"/>
      <c r="E915" s="27"/>
    </row>
    <row r="916" spans="1:5" x14ac:dyDescent="0.25">
      <c r="A916" s="27"/>
      <c r="B916" s="98"/>
      <c r="C916" s="27"/>
      <c r="D916" s="27"/>
      <c r="E916" s="27"/>
    </row>
    <row r="917" spans="1:5" x14ac:dyDescent="0.25">
      <c r="A917" s="27"/>
      <c r="B917" s="98"/>
      <c r="C917" s="27"/>
      <c r="D917" s="27"/>
      <c r="E917" s="27"/>
    </row>
    <row r="918" spans="1:5" x14ac:dyDescent="0.25">
      <c r="A918" s="27"/>
      <c r="B918" s="98"/>
      <c r="C918" s="27"/>
      <c r="D918" s="27"/>
      <c r="E918" s="27"/>
    </row>
    <row r="919" spans="1:5" x14ac:dyDescent="0.25">
      <c r="A919" s="27"/>
      <c r="B919" s="98"/>
      <c r="C919" s="27"/>
      <c r="D919" s="27"/>
      <c r="E919" s="27"/>
    </row>
    <row r="920" spans="1:5" x14ac:dyDescent="0.25">
      <c r="A920" s="27"/>
      <c r="B920" s="98"/>
      <c r="C920" s="27"/>
      <c r="D920" s="27"/>
      <c r="E920" s="27"/>
    </row>
    <row r="921" spans="1:5" x14ac:dyDescent="0.25">
      <c r="A921" s="27"/>
      <c r="B921" s="98"/>
      <c r="C921" s="27"/>
      <c r="D921" s="27"/>
      <c r="E921" s="27"/>
    </row>
    <row r="922" spans="1:5" x14ac:dyDescent="0.25">
      <c r="A922" s="27"/>
      <c r="B922" s="98"/>
      <c r="C922" s="27"/>
      <c r="D922" s="27"/>
      <c r="E922" s="27"/>
    </row>
    <row r="923" spans="1:5" x14ac:dyDescent="0.25">
      <c r="A923" s="27"/>
      <c r="B923" s="98"/>
      <c r="C923" s="27"/>
      <c r="D923" s="27"/>
      <c r="E923" s="27"/>
    </row>
    <row r="924" spans="1:5" x14ac:dyDescent="0.25">
      <c r="A924" s="27"/>
      <c r="B924" s="98"/>
      <c r="C924" s="27"/>
      <c r="D924" s="27"/>
      <c r="E924" s="27"/>
    </row>
    <row r="925" spans="1:5" x14ac:dyDescent="0.25">
      <c r="A925" s="27"/>
      <c r="B925" s="98"/>
      <c r="C925" s="27"/>
      <c r="D925" s="27"/>
      <c r="E925" s="27"/>
    </row>
    <row r="926" spans="1:5" x14ac:dyDescent="0.25">
      <c r="A926" s="27"/>
      <c r="B926" s="98"/>
      <c r="C926" s="27"/>
      <c r="D926" s="27"/>
      <c r="E926" s="27"/>
    </row>
    <row r="927" spans="1:5" x14ac:dyDescent="0.25">
      <c r="A927" s="27"/>
      <c r="B927" s="98"/>
      <c r="C927" s="27"/>
      <c r="D927" s="27"/>
      <c r="E927" s="27"/>
    </row>
    <row r="928" spans="1:5" x14ac:dyDescent="0.25">
      <c r="A928" s="27"/>
      <c r="B928" s="98"/>
      <c r="C928" s="27"/>
      <c r="D928" s="27"/>
      <c r="E928" s="27"/>
    </row>
    <row r="929" spans="1:5" x14ac:dyDescent="0.25">
      <c r="A929" s="27"/>
      <c r="B929" s="98"/>
      <c r="C929" s="27"/>
      <c r="D929" s="27"/>
      <c r="E929" s="27"/>
    </row>
    <row r="930" spans="1:5" x14ac:dyDescent="0.25">
      <c r="A930" s="27"/>
      <c r="B930" s="98"/>
      <c r="C930" s="27"/>
      <c r="D930" s="27"/>
      <c r="E930" s="27"/>
    </row>
    <row r="931" spans="1:5" x14ac:dyDescent="0.25">
      <c r="A931" s="27"/>
      <c r="B931" s="98"/>
      <c r="C931" s="27"/>
      <c r="D931" s="27"/>
      <c r="E931" s="27"/>
    </row>
    <row r="932" spans="1:5" x14ac:dyDescent="0.25">
      <c r="A932" s="27"/>
      <c r="B932" s="98"/>
      <c r="C932" s="27"/>
      <c r="D932" s="27"/>
      <c r="E932" s="27"/>
    </row>
    <row r="933" spans="1:5" x14ac:dyDescent="0.25">
      <c r="A933" s="27"/>
      <c r="B933" s="98"/>
      <c r="C933" s="27"/>
      <c r="D933" s="27"/>
      <c r="E933" s="27"/>
    </row>
    <row r="934" spans="1:5" x14ac:dyDescent="0.25">
      <c r="A934" s="27"/>
      <c r="B934" s="98"/>
      <c r="C934" s="27"/>
      <c r="D934" s="27"/>
      <c r="E934" s="27"/>
    </row>
    <row r="935" spans="1:5" x14ac:dyDescent="0.25">
      <c r="A935" s="27"/>
      <c r="B935" s="98"/>
      <c r="C935" s="27"/>
      <c r="D935" s="27"/>
      <c r="E935" s="27"/>
    </row>
    <row r="936" spans="1:5" x14ac:dyDescent="0.25">
      <c r="A936" s="27"/>
      <c r="B936" s="98"/>
      <c r="C936" s="27"/>
      <c r="D936" s="27"/>
      <c r="E936" s="27"/>
    </row>
    <row r="937" spans="1:5" x14ac:dyDescent="0.25">
      <c r="A937" s="27"/>
      <c r="B937" s="98"/>
      <c r="C937" s="27"/>
      <c r="D937" s="27"/>
      <c r="E937" s="27"/>
    </row>
    <row r="938" spans="1:5" x14ac:dyDescent="0.25">
      <c r="A938" s="27"/>
      <c r="B938" s="98"/>
      <c r="C938" s="27"/>
      <c r="D938" s="27"/>
      <c r="E938" s="27"/>
    </row>
    <row r="939" spans="1:5" x14ac:dyDescent="0.25">
      <c r="A939" s="27"/>
      <c r="B939" s="98"/>
      <c r="C939" s="27"/>
      <c r="D939" s="27"/>
      <c r="E939" s="27"/>
    </row>
    <row r="940" spans="1:5" x14ac:dyDescent="0.25">
      <c r="A940" s="27"/>
      <c r="B940" s="98"/>
      <c r="C940" s="27"/>
      <c r="D940" s="27"/>
      <c r="E940" s="27"/>
    </row>
    <row r="941" spans="1:5" x14ac:dyDescent="0.25">
      <c r="A941" s="27"/>
      <c r="B941" s="98"/>
      <c r="C941" s="27"/>
      <c r="D941" s="27"/>
      <c r="E941" s="27"/>
    </row>
    <row r="942" spans="1:5" x14ac:dyDescent="0.25">
      <c r="A942" s="27"/>
      <c r="B942" s="98"/>
      <c r="C942" s="27"/>
      <c r="D942" s="27"/>
      <c r="E942" s="27"/>
    </row>
    <row r="943" spans="1:5" x14ac:dyDescent="0.25">
      <c r="A943" s="27"/>
      <c r="B943" s="98"/>
      <c r="C943" s="27"/>
      <c r="D943" s="27"/>
      <c r="E943" s="27"/>
    </row>
    <row r="944" spans="1:5" x14ac:dyDescent="0.25">
      <c r="A944" s="27"/>
      <c r="B944" s="98"/>
      <c r="C944" s="27"/>
      <c r="D944" s="27"/>
      <c r="E944" s="27"/>
    </row>
    <row r="945" spans="1:5" x14ac:dyDescent="0.25">
      <c r="A945" s="27"/>
      <c r="B945" s="98"/>
      <c r="C945" s="27"/>
      <c r="D945" s="27"/>
      <c r="E945" s="27"/>
    </row>
    <row r="946" spans="1:5" x14ac:dyDescent="0.25">
      <c r="A946" s="27"/>
      <c r="B946" s="98"/>
      <c r="C946" s="27"/>
      <c r="D946" s="27"/>
      <c r="E946" s="27"/>
    </row>
    <row r="947" spans="1:5" x14ac:dyDescent="0.25">
      <c r="A947" s="27"/>
      <c r="B947" s="98"/>
      <c r="C947" s="27"/>
      <c r="D947" s="27"/>
      <c r="E947" s="27"/>
    </row>
    <row r="948" spans="1:5" x14ac:dyDescent="0.25">
      <c r="A948" s="27"/>
      <c r="B948" s="98"/>
      <c r="C948" s="27"/>
      <c r="D948" s="27"/>
      <c r="E948" s="27"/>
    </row>
    <row r="949" spans="1:5" x14ac:dyDescent="0.25">
      <c r="A949" s="27"/>
      <c r="B949" s="98"/>
      <c r="C949" s="27"/>
      <c r="D949" s="27"/>
      <c r="E949" s="27"/>
    </row>
    <row r="950" spans="1:5" x14ac:dyDescent="0.25">
      <c r="A950" s="27"/>
      <c r="B950" s="98"/>
      <c r="C950" s="27"/>
      <c r="D950" s="27"/>
      <c r="E950" s="27"/>
    </row>
    <row r="951" spans="1:5" x14ac:dyDescent="0.25">
      <c r="A951" s="27"/>
      <c r="B951" s="98"/>
      <c r="C951" s="27"/>
      <c r="D951" s="27"/>
      <c r="E951" s="27"/>
    </row>
    <row r="952" spans="1:5" x14ac:dyDescent="0.25">
      <c r="A952" s="27"/>
      <c r="B952" s="98"/>
      <c r="C952" s="27"/>
      <c r="D952" s="27"/>
      <c r="E952" s="27"/>
    </row>
    <row r="953" spans="1:5" x14ac:dyDescent="0.25">
      <c r="A953" s="27"/>
      <c r="B953" s="98"/>
      <c r="C953" s="27"/>
      <c r="D953" s="27"/>
      <c r="E953" s="27"/>
    </row>
    <row r="954" spans="1:5" x14ac:dyDescent="0.25">
      <c r="A954" s="27"/>
      <c r="B954" s="98"/>
      <c r="C954" s="27"/>
      <c r="D954" s="27"/>
      <c r="E954" s="27"/>
    </row>
    <row r="955" spans="1:5" x14ac:dyDescent="0.25">
      <c r="A955" s="27"/>
      <c r="B955" s="98"/>
      <c r="C955" s="27"/>
      <c r="D955" s="27"/>
      <c r="E955" s="27"/>
    </row>
    <row r="956" spans="1:5" x14ac:dyDescent="0.25">
      <c r="A956" s="27"/>
      <c r="B956" s="98"/>
      <c r="C956" s="27"/>
      <c r="D956" s="27"/>
      <c r="E956" s="27"/>
    </row>
    <row r="957" spans="1:5" x14ac:dyDescent="0.25">
      <c r="A957" s="27"/>
      <c r="B957" s="98"/>
      <c r="C957" s="27"/>
      <c r="D957" s="27"/>
      <c r="E957" s="27"/>
    </row>
    <row r="958" spans="1:5" x14ac:dyDescent="0.25">
      <c r="A958" s="27"/>
      <c r="B958" s="98"/>
      <c r="C958" s="27"/>
      <c r="D958" s="27"/>
      <c r="E958" s="27"/>
    </row>
    <row r="959" spans="1:5" x14ac:dyDescent="0.25">
      <c r="A959" s="27"/>
      <c r="B959" s="98"/>
      <c r="C959" s="27"/>
      <c r="D959" s="27"/>
      <c r="E959" s="27"/>
    </row>
    <row r="960" spans="1:5" x14ac:dyDescent="0.25">
      <c r="A960" s="27"/>
      <c r="B960" s="98"/>
      <c r="C960" s="27"/>
      <c r="D960" s="27"/>
      <c r="E960" s="27"/>
    </row>
    <row r="961" spans="1:5" x14ac:dyDescent="0.25">
      <c r="A961" s="27"/>
      <c r="B961" s="98"/>
      <c r="C961" s="27"/>
      <c r="D961" s="27"/>
      <c r="E961" s="27"/>
    </row>
    <row r="962" spans="1:5" x14ac:dyDescent="0.25">
      <c r="A962" s="27"/>
      <c r="B962" s="98"/>
      <c r="C962" s="27"/>
      <c r="D962" s="27"/>
      <c r="E962" s="27"/>
    </row>
    <row r="963" spans="1:5" x14ac:dyDescent="0.25">
      <c r="A963" s="27"/>
      <c r="B963" s="98"/>
      <c r="C963" s="27"/>
      <c r="D963" s="27"/>
      <c r="E963" s="27"/>
    </row>
    <row r="964" spans="1:5" x14ac:dyDescent="0.25">
      <c r="A964" s="27"/>
      <c r="B964" s="98"/>
      <c r="C964" s="27"/>
      <c r="D964" s="27"/>
      <c r="E964" s="27"/>
    </row>
    <row r="965" spans="1:5" x14ac:dyDescent="0.25">
      <c r="A965" s="27"/>
      <c r="B965" s="98"/>
      <c r="C965" s="27"/>
      <c r="D965" s="27"/>
      <c r="E965" s="27"/>
    </row>
    <row r="966" spans="1:5" x14ac:dyDescent="0.25">
      <c r="A966" s="27"/>
      <c r="B966" s="98"/>
      <c r="C966" s="27"/>
      <c r="D966" s="27"/>
      <c r="E966" s="27"/>
    </row>
    <row r="967" spans="1:5" x14ac:dyDescent="0.25">
      <c r="A967" s="27"/>
      <c r="B967" s="98"/>
      <c r="C967" s="27"/>
      <c r="D967" s="27"/>
      <c r="E967" s="27"/>
    </row>
    <row r="968" spans="1:5" x14ac:dyDescent="0.25">
      <c r="A968" s="27"/>
      <c r="B968" s="98"/>
      <c r="C968" s="27"/>
      <c r="D968" s="27"/>
      <c r="E968" s="27"/>
    </row>
    <row r="969" spans="1:5" x14ac:dyDescent="0.25">
      <c r="A969" s="27"/>
      <c r="B969" s="98"/>
      <c r="C969" s="27"/>
      <c r="D969" s="27"/>
      <c r="E969" s="27"/>
    </row>
    <row r="970" spans="1:5" x14ac:dyDescent="0.25">
      <c r="A970" s="27"/>
      <c r="B970" s="98"/>
      <c r="C970" s="27"/>
      <c r="D970" s="27"/>
      <c r="E970" s="27"/>
    </row>
    <row r="971" spans="1:5" x14ac:dyDescent="0.25">
      <c r="A971" s="27"/>
      <c r="B971" s="98"/>
      <c r="C971" s="27"/>
      <c r="D971" s="27"/>
      <c r="E971" s="27"/>
    </row>
    <row r="972" spans="1:5" x14ac:dyDescent="0.25">
      <c r="A972" s="27"/>
      <c r="B972" s="98"/>
      <c r="C972" s="27"/>
      <c r="D972" s="27"/>
      <c r="E972" s="27"/>
    </row>
    <row r="973" spans="1:5" x14ac:dyDescent="0.25">
      <c r="A973" s="27"/>
      <c r="B973" s="98"/>
      <c r="C973" s="27"/>
      <c r="D973" s="27"/>
      <c r="E973" s="27"/>
    </row>
    <row r="974" spans="1:5" x14ac:dyDescent="0.25">
      <c r="A974" s="27"/>
      <c r="B974" s="98"/>
      <c r="C974" s="27"/>
      <c r="D974" s="27"/>
      <c r="E974" s="27"/>
    </row>
    <row r="975" spans="1:5" x14ac:dyDescent="0.25">
      <c r="A975" s="27"/>
      <c r="B975" s="98"/>
      <c r="C975" s="27"/>
      <c r="D975" s="27"/>
      <c r="E975" s="27"/>
    </row>
    <row r="976" spans="1:5" x14ac:dyDescent="0.25">
      <c r="A976" s="27"/>
      <c r="B976" s="98"/>
      <c r="C976" s="27"/>
      <c r="D976" s="27"/>
      <c r="E976" s="27"/>
    </row>
    <row r="977" spans="1:5" x14ac:dyDescent="0.25">
      <c r="A977" s="27"/>
      <c r="B977" s="98"/>
      <c r="C977" s="27"/>
      <c r="D977" s="27"/>
      <c r="E977" s="27"/>
    </row>
    <row r="978" spans="1:5" x14ac:dyDescent="0.25">
      <c r="A978" s="27"/>
      <c r="B978" s="98"/>
      <c r="C978" s="27"/>
      <c r="D978" s="27"/>
      <c r="E978" s="27"/>
    </row>
    <row r="979" spans="1:5" x14ac:dyDescent="0.25">
      <c r="A979" s="27"/>
      <c r="B979" s="98"/>
      <c r="C979" s="27"/>
      <c r="D979" s="27"/>
      <c r="E979" s="27"/>
    </row>
    <row r="980" spans="1:5" x14ac:dyDescent="0.25">
      <c r="A980" s="27"/>
      <c r="B980" s="98"/>
      <c r="C980" s="27"/>
      <c r="D980" s="27"/>
      <c r="E980" s="27"/>
    </row>
    <row r="981" spans="1:5" x14ac:dyDescent="0.25">
      <c r="A981" s="27"/>
      <c r="B981" s="98"/>
      <c r="C981" s="27"/>
      <c r="D981" s="27"/>
      <c r="E981" s="27"/>
    </row>
    <row r="982" spans="1:5" x14ac:dyDescent="0.25">
      <c r="A982" s="27"/>
      <c r="B982" s="98"/>
      <c r="C982" s="27"/>
      <c r="D982" s="27"/>
      <c r="E982" s="27"/>
    </row>
    <row r="983" spans="1:5" x14ac:dyDescent="0.25">
      <c r="A983" s="27"/>
      <c r="B983" s="98"/>
      <c r="C983" s="27"/>
      <c r="D983" s="27"/>
      <c r="E983" s="27"/>
    </row>
    <row r="984" spans="1:5" x14ac:dyDescent="0.25">
      <c r="A984" s="27"/>
      <c r="B984" s="98"/>
      <c r="C984" s="27"/>
      <c r="D984" s="27"/>
      <c r="E984" s="27"/>
    </row>
    <row r="985" spans="1:5" x14ac:dyDescent="0.25">
      <c r="A985" s="27"/>
      <c r="B985" s="98"/>
      <c r="C985" s="27"/>
      <c r="D985" s="27"/>
      <c r="E985" s="27"/>
    </row>
    <row r="986" spans="1:5" x14ac:dyDescent="0.25">
      <c r="A986" s="27"/>
      <c r="B986" s="98"/>
      <c r="C986" s="27"/>
      <c r="D986" s="27"/>
      <c r="E986" s="27"/>
    </row>
    <row r="987" spans="1:5" x14ac:dyDescent="0.25">
      <c r="A987" s="27"/>
      <c r="B987" s="98"/>
      <c r="C987" s="27"/>
      <c r="D987" s="27"/>
      <c r="E987" s="27"/>
    </row>
    <row r="988" spans="1:5" x14ac:dyDescent="0.25">
      <c r="A988" s="27"/>
      <c r="B988" s="98"/>
      <c r="C988" s="27"/>
      <c r="D988" s="27"/>
      <c r="E988" s="27"/>
    </row>
    <row r="989" spans="1:5" x14ac:dyDescent="0.25">
      <c r="A989" s="27"/>
      <c r="B989" s="98"/>
      <c r="C989" s="27"/>
      <c r="D989" s="27"/>
      <c r="E989" s="27"/>
    </row>
    <row r="990" spans="1:5" x14ac:dyDescent="0.25">
      <c r="A990" s="27"/>
      <c r="B990" s="98"/>
      <c r="C990" s="27"/>
      <c r="D990" s="27"/>
      <c r="E990" s="27"/>
    </row>
    <row r="991" spans="1:5" x14ac:dyDescent="0.25">
      <c r="A991" s="27"/>
      <c r="B991" s="98"/>
      <c r="C991" s="27"/>
      <c r="D991" s="27"/>
      <c r="E991" s="27"/>
    </row>
    <row r="992" spans="1:5" x14ac:dyDescent="0.25">
      <c r="A992" s="27"/>
      <c r="B992" s="98"/>
      <c r="C992" s="27"/>
      <c r="D992" s="27"/>
      <c r="E992" s="27"/>
    </row>
    <row r="993" spans="1:5" x14ac:dyDescent="0.25">
      <c r="A993" s="27"/>
      <c r="B993" s="98"/>
      <c r="C993" s="27"/>
      <c r="D993" s="27"/>
      <c r="E993" s="27"/>
    </row>
    <row r="994" spans="1:5" x14ac:dyDescent="0.25">
      <c r="A994" s="27"/>
      <c r="B994" s="98"/>
      <c r="C994" s="27"/>
      <c r="D994" s="27"/>
      <c r="E994" s="27"/>
    </row>
    <row r="995" spans="1:5" x14ac:dyDescent="0.25">
      <c r="A995" s="27"/>
      <c r="B995" s="98"/>
      <c r="C995" s="27"/>
      <c r="D995" s="27"/>
      <c r="E995" s="27"/>
    </row>
    <row r="996" spans="1:5" x14ac:dyDescent="0.25">
      <c r="A996" s="27"/>
      <c r="B996" s="98"/>
      <c r="C996" s="27"/>
      <c r="D996" s="27"/>
      <c r="E996" s="27"/>
    </row>
    <row r="997" spans="1:5" x14ac:dyDescent="0.25">
      <c r="A997" s="27"/>
      <c r="B997" s="98"/>
      <c r="C997" s="27"/>
      <c r="D997" s="27"/>
      <c r="E997" s="27"/>
    </row>
    <row r="998" spans="1:5" x14ac:dyDescent="0.25">
      <c r="A998" s="27"/>
      <c r="B998" s="98"/>
      <c r="C998" s="27"/>
      <c r="D998" s="27"/>
      <c r="E998" s="27"/>
    </row>
    <row r="999" spans="1:5" x14ac:dyDescent="0.25">
      <c r="A999" s="27"/>
      <c r="B999" s="98"/>
      <c r="C999" s="27"/>
      <c r="D999" s="27"/>
      <c r="E999" s="27"/>
    </row>
    <row r="1000" spans="1:5" x14ac:dyDescent="0.25">
      <c r="A1000" s="27"/>
      <c r="B1000" s="98"/>
      <c r="C1000" s="27"/>
      <c r="D1000" s="27"/>
      <c r="E1000" s="27"/>
    </row>
    <row r="1001" spans="1:5" x14ac:dyDescent="0.25">
      <c r="A1001" s="27"/>
      <c r="B1001" s="98"/>
      <c r="C1001" s="27"/>
      <c r="D1001" s="27"/>
      <c r="E1001" s="27"/>
    </row>
    <row r="1002" spans="1:5" x14ac:dyDescent="0.25">
      <c r="A1002" s="27"/>
      <c r="B1002" s="98"/>
      <c r="C1002" s="27"/>
      <c r="D1002" s="27"/>
      <c r="E1002" s="27"/>
    </row>
    <row r="1003" spans="1:5" x14ac:dyDescent="0.25">
      <c r="A1003" s="27"/>
      <c r="B1003" s="98"/>
      <c r="C1003" s="27"/>
      <c r="D1003" s="27"/>
      <c r="E1003" s="27"/>
    </row>
    <row r="1004" spans="1:5" x14ac:dyDescent="0.25">
      <c r="A1004" s="27"/>
      <c r="B1004" s="98"/>
      <c r="C1004" s="27"/>
      <c r="D1004" s="27"/>
      <c r="E1004" s="27"/>
    </row>
    <row r="1005" spans="1:5" x14ac:dyDescent="0.25">
      <c r="A1005" s="27"/>
      <c r="B1005" s="98"/>
      <c r="C1005" s="27"/>
      <c r="D1005" s="27"/>
      <c r="E1005" s="27"/>
    </row>
    <row r="1006" spans="1:5" x14ac:dyDescent="0.25">
      <c r="A1006" s="27"/>
      <c r="B1006" s="98"/>
      <c r="C1006" s="27"/>
      <c r="D1006" s="27"/>
      <c r="E1006" s="27"/>
    </row>
    <row r="1007" spans="1:5" x14ac:dyDescent="0.25">
      <c r="A1007" s="27"/>
      <c r="B1007" s="98"/>
      <c r="C1007" s="27"/>
      <c r="D1007" s="27"/>
      <c r="E1007" s="27"/>
    </row>
    <row r="1008" spans="1:5" x14ac:dyDescent="0.25">
      <c r="A1008" s="27"/>
      <c r="B1008" s="98"/>
      <c r="C1008" s="27"/>
      <c r="D1008" s="27"/>
      <c r="E1008" s="27"/>
    </row>
    <row r="1009" spans="1:5" x14ac:dyDescent="0.25">
      <c r="A1009" s="27"/>
      <c r="B1009" s="98"/>
      <c r="C1009" s="27"/>
      <c r="D1009" s="27"/>
      <c r="E1009" s="27"/>
    </row>
    <row r="1010" spans="1:5" x14ac:dyDescent="0.25">
      <c r="A1010" s="27"/>
      <c r="B1010" s="98"/>
      <c r="C1010" s="27"/>
      <c r="D1010" s="27"/>
      <c r="E1010" s="27"/>
    </row>
    <row r="1011" spans="1:5" x14ac:dyDescent="0.25">
      <c r="A1011" s="27"/>
      <c r="B1011" s="98"/>
      <c r="C1011" s="27"/>
      <c r="D1011" s="27"/>
      <c r="E1011" s="27"/>
    </row>
    <row r="1012" spans="1:5" x14ac:dyDescent="0.25">
      <c r="A1012" s="27"/>
      <c r="B1012" s="98"/>
      <c r="C1012" s="27"/>
      <c r="D1012" s="27"/>
      <c r="E1012" s="27"/>
    </row>
    <row r="1013" spans="1:5" x14ac:dyDescent="0.25">
      <c r="A1013" s="27"/>
      <c r="B1013" s="98"/>
      <c r="C1013" s="27"/>
      <c r="D1013" s="27"/>
      <c r="E1013" s="27"/>
    </row>
    <row r="1014" spans="1:5" x14ac:dyDescent="0.25">
      <c r="A1014" s="27"/>
      <c r="B1014" s="98"/>
      <c r="C1014" s="27"/>
      <c r="D1014" s="27"/>
      <c r="E1014" s="27"/>
    </row>
    <row r="1015" spans="1:5" x14ac:dyDescent="0.25">
      <c r="A1015" s="27"/>
      <c r="B1015" s="98"/>
      <c r="C1015" s="27"/>
      <c r="D1015" s="27"/>
      <c r="E1015" s="27"/>
    </row>
    <row r="1016" spans="1:5" x14ac:dyDescent="0.25">
      <c r="A1016" s="27"/>
      <c r="B1016" s="98"/>
      <c r="C1016" s="27"/>
      <c r="D1016" s="27"/>
      <c r="E1016" s="27"/>
    </row>
    <row r="1017" spans="1:5" x14ac:dyDescent="0.25">
      <c r="A1017" s="27"/>
      <c r="B1017" s="98"/>
      <c r="C1017" s="27"/>
      <c r="D1017" s="27"/>
      <c r="E1017" s="27"/>
    </row>
    <row r="1018" spans="1:5" x14ac:dyDescent="0.25">
      <c r="A1018" s="27"/>
      <c r="B1018" s="98"/>
      <c r="C1018" s="27"/>
      <c r="D1018" s="27"/>
      <c r="E1018" s="27"/>
    </row>
    <row r="1019" spans="1:5" x14ac:dyDescent="0.25">
      <c r="A1019" s="27"/>
      <c r="B1019" s="98"/>
      <c r="C1019" s="27"/>
      <c r="D1019" s="27"/>
      <c r="E1019" s="27"/>
    </row>
    <row r="1020" spans="1:5" x14ac:dyDescent="0.25">
      <c r="A1020" s="27"/>
      <c r="B1020" s="98"/>
      <c r="C1020" s="27"/>
      <c r="D1020" s="27"/>
      <c r="E1020" s="27"/>
    </row>
    <row r="1021" spans="1:5" x14ac:dyDescent="0.25">
      <c r="A1021" s="27"/>
      <c r="B1021" s="98"/>
      <c r="C1021" s="27"/>
      <c r="D1021" s="27"/>
      <c r="E1021" s="27"/>
    </row>
    <row r="1022" spans="1:5" x14ac:dyDescent="0.25">
      <c r="A1022" s="27"/>
      <c r="B1022" s="98"/>
      <c r="C1022" s="27"/>
      <c r="D1022" s="27"/>
      <c r="E1022" s="27"/>
    </row>
    <row r="1023" spans="1:5" x14ac:dyDescent="0.25">
      <c r="A1023" s="27"/>
      <c r="B1023" s="98"/>
      <c r="C1023" s="27"/>
      <c r="D1023" s="27"/>
      <c r="E1023" s="27"/>
    </row>
    <row r="1024" spans="1:5" x14ac:dyDescent="0.25">
      <c r="A1024" s="27"/>
      <c r="B1024" s="98"/>
      <c r="C1024" s="27"/>
      <c r="D1024" s="27"/>
      <c r="E1024" s="27"/>
    </row>
    <row r="1025" spans="1:5" x14ac:dyDescent="0.25">
      <c r="A1025" s="27"/>
      <c r="B1025" s="98"/>
      <c r="C1025" s="27"/>
      <c r="D1025" s="27"/>
      <c r="E1025" s="27"/>
    </row>
    <row r="1026" spans="1:5" x14ac:dyDescent="0.25">
      <c r="A1026" s="27"/>
      <c r="B1026" s="98"/>
      <c r="C1026" s="27"/>
      <c r="D1026" s="27"/>
      <c r="E1026" s="27"/>
    </row>
    <row r="1027" spans="1:5" x14ac:dyDescent="0.25">
      <c r="A1027" s="27"/>
      <c r="B1027" s="98"/>
      <c r="C1027" s="27"/>
      <c r="D1027" s="27"/>
      <c r="E1027" s="27"/>
    </row>
    <row r="1028" spans="1:5" x14ac:dyDescent="0.25">
      <c r="A1028" s="27"/>
      <c r="B1028" s="98"/>
      <c r="C1028" s="27"/>
      <c r="D1028" s="27"/>
      <c r="E1028" s="27"/>
    </row>
    <row r="1029" spans="1:5" x14ac:dyDescent="0.25">
      <c r="A1029" s="27"/>
      <c r="B1029" s="98"/>
      <c r="C1029" s="27"/>
      <c r="D1029" s="27"/>
      <c r="E1029" s="27"/>
    </row>
    <row r="1030" spans="1:5" x14ac:dyDescent="0.25">
      <c r="A1030" s="27"/>
      <c r="B1030" s="98"/>
      <c r="C1030" s="27"/>
      <c r="D1030" s="27"/>
      <c r="E1030" s="27"/>
    </row>
    <row r="1031" spans="1:5" x14ac:dyDescent="0.25">
      <c r="A1031" s="27"/>
      <c r="B1031" s="98"/>
      <c r="C1031" s="27"/>
      <c r="D1031" s="27"/>
      <c r="E1031" s="27"/>
    </row>
    <row r="1032" spans="1:5" x14ac:dyDescent="0.25">
      <c r="A1032" s="27"/>
      <c r="B1032" s="98"/>
      <c r="C1032" s="27"/>
      <c r="D1032" s="27"/>
      <c r="E1032" s="27"/>
    </row>
    <row r="1033" spans="1:5" x14ac:dyDescent="0.25">
      <c r="A1033" s="27"/>
      <c r="B1033" s="98"/>
      <c r="C1033" s="27"/>
      <c r="D1033" s="27"/>
      <c r="E1033" s="27"/>
    </row>
    <row r="1034" spans="1:5" x14ac:dyDescent="0.25">
      <c r="A1034" s="27"/>
      <c r="B1034" s="98"/>
      <c r="C1034" s="27"/>
      <c r="D1034" s="27"/>
      <c r="E1034" s="27"/>
    </row>
    <row r="1035" spans="1:5" x14ac:dyDescent="0.25">
      <c r="A1035" s="27"/>
      <c r="B1035" s="98"/>
      <c r="C1035" s="27"/>
      <c r="D1035" s="27"/>
      <c r="E1035" s="27"/>
    </row>
    <row r="1036" spans="1:5" x14ac:dyDescent="0.25">
      <c r="A1036" s="27"/>
      <c r="B1036" s="98"/>
      <c r="C1036" s="27"/>
      <c r="D1036" s="27"/>
      <c r="E1036" s="27"/>
    </row>
    <row r="1037" spans="1:5" x14ac:dyDescent="0.25">
      <c r="A1037" s="27"/>
      <c r="B1037" s="98"/>
      <c r="C1037" s="27"/>
      <c r="D1037" s="27"/>
      <c r="E1037" s="27"/>
    </row>
    <row r="1038" spans="1:5" x14ac:dyDescent="0.25">
      <c r="A1038" s="27"/>
      <c r="B1038" s="98"/>
      <c r="C1038" s="27"/>
      <c r="D1038" s="27"/>
      <c r="E1038" s="27"/>
    </row>
    <row r="1039" spans="1:5" x14ac:dyDescent="0.25">
      <c r="A1039" s="27"/>
      <c r="B1039" s="98"/>
      <c r="C1039" s="27"/>
      <c r="D1039" s="27"/>
      <c r="E1039" s="27"/>
    </row>
    <row r="1040" spans="1:5" x14ac:dyDescent="0.25">
      <c r="A1040" s="27"/>
      <c r="B1040" s="98"/>
      <c r="C1040" s="27"/>
      <c r="D1040" s="27"/>
      <c r="E1040" s="27"/>
    </row>
    <row r="1041" spans="1:5" x14ac:dyDescent="0.25">
      <c r="A1041" s="27"/>
      <c r="B1041" s="98"/>
      <c r="C1041" s="27"/>
      <c r="D1041" s="27"/>
      <c r="E1041" s="27"/>
    </row>
    <row r="1042" spans="1:5" x14ac:dyDescent="0.25">
      <c r="A1042" s="27"/>
      <c r="B1042" s="98"/>
      <c r="C1042" s="27"/>
      <c r="D1042" s="27"/>
      <c r="E1042" s="27"/>
    </row>
    <row r="1043" spans="1:5" x14ac:dyDescent="0.25">
      <c r="A1043" s="27"/>
      <c r="B1043" s="98"/>
      <c r="C1043" s="27"/>
      <c r="D1043" s="27"/>
      <c r="E1043" s="27"/>
    </row>
    <row r="1044" spans="1:5" x14ac:dyDescent="0.25">
      <c r="A1044" s="27"/>
      <c r="B1044" s="98"/>
      <c r="C1044" s="27"/>
      <c r="D1044" s="27"/>
      <c r="E1044" s="27"/>
    </row>
    <row r="1045" spans="1:5" x14ac:dyDescent="0.25">
      <c r="A1045" s="27"/>
      <c r="B1045" s="98"/>
      <c r="C1045" s="27"/>
      <c r="D1045" s="27"/>
      <c r="E1045" s="27"/>
    </row>
    <row r="1046" spans="1:5" x14ac:dyDescent="0.25">
      <c r="A1046" s="27"/>
      <c r="B1046" s="98"/>
      <c r="C1046" s="27"/>
      <c r="D1046" s="27"/>
      <c r="E1046" s="27"/>
    </row>
    <row r="1047" spans="1:5" x14ac:dyDescent="0.25">
      <c r="A1047" s="27"/>
      <c r="B1047" s="98"/>
      <c r="C1047" s="27"/>
      <c r="D1047" s="27"/>
      <c r="E1047" s="27"/>
    </row>
    <row r="1048" spans="1:5" x14ac:dyDescent="0.25">
      <c r="A1048" s="27"/>
      <c r="B1048" s="98"/>
      <c r="C1048" s="27"/>
      <c r="D1048" s="27"/>
      <c r="E1048" s="27"/>
    </row>
    <row r="1049" spans="1:5" x14ac:dyDescent="0.25">
      <c r="A1049" s="27"/>
      <c r="B1049" s="98"/>
      <c r="C1049" s="27"/>
      <c r="D1049" s="27"/>
      <c r="E1049" s="27"/>
    </row>
    <row r="1050" spans="1:5" x14ac:dyDescent="0.25">
      <c r="A1050" s="27"/>
      <c r="B1050" s="98"/>
      <c r="C1050" s="27"/>
      <c r="D1050" s="27"/>
      <c r="E1050" s="27"/>
    </row>
    <row r="1051" spans="1:5" x14ac:dyDescent="0.25">
      <c r="A1051" s="27"/>
      <c r="B1051" s="98"/>
      <c r="C1051" s="27"/>
      <c r="D1051" s="27"/>
      <c r="E1051" s="27"/>
    </row>
    <row r="1052" spans="1:5" x14ac:dyDescent="0.25">
      <c r="A1052" s="27"/>
      <c r="B1052" s="98"/>
      <c r="C1052" s="27"/>
      <c r="D1052" s="27"/>
      <c r="E1052" s="27"/>
    </row>
    <row r="1053" spans="1:5" x14ac:dyDescent="0.25">
      <c r="A1053" s="27"/>
      <c r="B1053" s="98"/>
      <c r="C1053" s="27"/>
      <c r="D1053" s="27"/>
      <c r="E1053" s="27"/>
    </row>
    <row r="1054" spans="1:5" x14ac:dyDescent="0.25">
      <c r="A1054" s="27"/>
      <c r="B1054" s="98"/>
      <c r="C1054" s="27"/>
      <c r="D1054" s="27"/>
      <c r="E1054" s="27"/>
    </row>
    <row r="1055" spans="1:5" x14ac:dyDescent="0.25">
      <c r="A1055" s="27"/>
      <c r="B1055" s="98"/>
      <c r="C1055" s="27"/>
      <c r="D1055" s="27"/>
      <c r="E1055" s="27"/>
    </row>
    <row r="1056" spans="1:5" x14ac:dyDescent="0.25">
      <c r="A1056" s="27"/>
      <c r="B1056" s="98"/>
      <c r="C1056" s="27"/>
      <c r="D1056" s="27"/>
      <c r="E1056" s="27"/>
    </row>
    <row r="1057" spans="1:5" x14ac:dyDescent="0.25">
      <c r="A1057" s="27"/>
      <c r="B1057" s="98"/>
      <c r="C1057" s="27"/>
      <c r="D1057" s="27"/>
      <c r="E1057" s="27"/>
    </row>
    <row r="1058" spans="1:5" x14ac:dyDescent="0.25">
      <c r="A1058" s="27"/>
      <c r="B1058" s="98"/>
      <c r="C1058" s="27"/>
      <c r="D1058" s="27"/>
      <c r="E1058" s="27"/>
    </row>
    <row r="1059" spans="1:5" x14ac:dyDescent="0.25">
      <c r="A1059" s="27"/>
      <c r="B1059" s="98"/>
      <c r="C1059" s="27"/>
      <c r="D1059" s="27"/>
      <c r="E1059" s="27"/>
    </row>
    <row r="1060" spans="1:5" x14ac:dyDescent="0.25">
      <c r="A1060" s="27"/>
      <c r="B1060" s="98"/>
      <c r="C1060" s="27"/>
      <c r="D1060" s="27"/>
      <c r="E1060" s="27"/>
    </row>
    <row r="1061" spans="1:5" x14ac:dyDescent="0.25">
      <c r="A1061" s="27"/>
      <c r="B1061" s="98"/>
      <c r="C1061" s="27"/>
      <c r="D1061" s="27"/>
      <c r="E1061" s="27"/>
    </row>
    <row r="1062" spans="1:5" x14ac:dyDescent="0.25">
      <c r="A1062" s="27"/>
      <c r="B1062" s="98"/>
      <c r="C1062" s="27"/>
      <c r="D1062" s="27"/>
      <c r="E1062" s="27"/>
    </row>
    <row r="1063" spans="1:5" x14ac:dyDescent="0.25">
      <c r="A1063" s="27"/>
      <c r="B1063" s="98"/>
      <c r="C1063" s="27"/>
      <c r="D1063" s="27"/>
      <c r="E1063" s="27"/>
    </row>
    <row r="1064" spans="1:5" x14ac:dyDescent="0.25">
      <c r="A1064" s="27"/>
      <c r="B1064" s="98"/>
      <c r="C1064" s="27"/>
      <c r="D1064" s="27"/>
      <c r="E1064" s="27"/>
    </row>
    <row r="1065" spans="1:5" x14ac:dyDescent="0.25">
      <c r="A1065" s="27"/>
      <c r="B1065" s="98"/>
      <c r="C1065" s="27"/>
      <c r="D1065" s="27"/>
      <c r="E1065" s="27"/>
    </row>
    <row r="1066" spans="1:5" x14ac:dyDescent="0.25">
      <c r="A1066" s="27"/>
      <c r="B1066" s="98"/>
      <c r="C1066" s="27"/>
      <c r="D1066" s="27"/>
      <c r="E1066" s="27"/>
    </row>
    <row r="1067" spans="1:5" x14ac:dyDescent="0.25">
      <c r="A1067" s="27"/>
      <c r="B1067" s="98"/>
      <c r="C1067" s="27"/>
      <c r="D1067" s="27"/>
      <c r="E1067" s="27"/>
    </row>
    <row r="1068" spans="1:5" x14ac:dyDescent="0.25">
      <c r="A1068" s="27"/>
      <c r="B1068" s="98"/>
      <c r="C1068" s="27"/>
      <c r="D1068" s="27"/>
      <c r="E1068" s="27"/>
    </row>
    <row r="1069" spans="1:5" x14ac:dyDescent="0.25">
      <c r="A1069" s="27"/>
      <c r="B1069" s="98"/>
      <c r="C1069" s="27"/>
      <c r="D1069" s="27"/>
      <c r="E1069" s="27"/>
    </row>
    <row r="1070" spans="1:5" x14ac:dyDescent="0.25">
      <c r="A1070" s="27"/>
      <c r="B1070" s="98"/>
      <c r="C1070" s="27"/>
      <c r="D1070" s="27"/>
      <c r="E1070" s="27"/>
    </row>
    <row r="1071" spans="1:5" x14ac:dyDescent="0.25">
      <c r="A1071" s="27"/>
      <c r="B1071" s="98"/>
      <c r="C1071" s="27"/>
      <c r="D1071" s="27"/>
      <c r="E1071" s="27"/>
    </row>
    <row r="1072" spans="1:5" x14ac:dyDescent="0.25">
      <c r="A1072" s="27"/>
      <c r="B1072" s="98"/>
      <c r="C1072" s="27"/>
      <c r="D1072" s="27"/>
      <c r="E1072" s="27"/>
    </row>
    <row r="1073" spans="1:5" x14ac:dyDescent="0.25">
      <c r="A1073" s="27"/>
      <c r="B1073" s="98"/>
      <c r="C1073" s="27"/>
      <c r="D1073" s="27"/>
      <c r="E1073" s="27"/>
    </row>
    <row r="1074" spans="1:5" x14ac:dyDescent="0.25">
      <c r="A1074" s="27"/>
      <c r="B1074" s="98"/>
      <c r="C1074" s="27"/>
      <c r="D1074" s="27"/>
      <c r="E1074" s="27"/>
    </row>
    <row r="1075" spans="1:5" x14ac:dyDescent="0.25">
      <c r="A1075" s="27"/>
      <c r="B1075" s="98"/>
      <c r="C1075" s="27"/>
      <c r="D1075" s="27"/>
      <c r="E1075" s="27"/>
    </row>
    <row r="1076" spans="1:5" x14ac:dyDescent="0.25">
      <c r="A1076" s="27"/>
      <c r="B1076" s="98"/>
      <c r="C1076" s="27"/>
      <c r="D1076" s="27"/>
      <c r="E1076" s="27"/>
    </row>
    <row r="1077" spans="1:5" x14ac:dyDescent="0.25">
      <c r="A1077" s="27"/>
      <c r="B1077" s="98"/>
      <c r="C1077" s="27"/>
      <c r="D1077" s="27"/>
      <c r="E1077" s="27"/>
    </row>
    <row r="1078" spans="1:5" x14ac:dyDescent="0.25">
      <c r="A1078" s="27"/>
      <c r="B1078" s="98"/>
      <c r="C1078" s="27"/>
      <c r="D1078" s="27"/>
      <c r="E1078" s="27"/>
    </row>
    <row r="1079" spans="1:5" x14ac:dyDescent="0.25">
      <c r="A1079" s="27"/>
      <c r="B1079" s="98"/>
      <c r="C1079" s="27"/>
      <c r="D1079" s="27"/>
      <c r="E1079" s="27"/>
    </row>
    <row r="1080" spans="1:5" x14ac:dyDescent="0.25">
      <c r="A1080" s="27"/>
      <c r="B1080" s="98"/>
      <c r="C1080" s="27"/>
      <c r="D1080" s="27"/>
      <c r="E1080" s="27"/>
    </row>
    <row r="1081" spans="1:5" x14ac:dyDescent="0.25">
      <c r="A1081" s="27"/>
      <c r="B1081" s="98"/>
      <c r="C1081" s="27"/>
      <c r="D1081" s="27"/>
      <c r="E1081" s="27"/>
    </row>
    <row r="1082" spans="1:5" x14ac:dyDescent="0.25">
      <c r="A1082" s="27"/>
      <c r="B1082" s="98"/>
      <c r="C1082" s="27"/>
      <c r="D1082" s="27"/>
      <c r="E1082" s="27"/>
    </row>
    <row r="1083" spans="1:5" x14ac:dyDescent="0.25">
      <c r="A1083" s="27"/>
      <c r="B1083" s="98"/>
      <c r="C1083" s="27"/>
      <c r="D1083" s="27"/>
      <c r="E1083" s="27"/>
    </row>
    <row r="1084" spans="1:5" x14ac:dyDescent="0.25">
      <c r="A1084" s="27"/>
      <c r="B1084" s="98"/>
      <c r="C1084" s="27"/>
      <c r="D1084" s="27"/>
      <c r="E1084" s="27"/>
    </row>
    <row r="1085" spans="1:5" x14ac:dyDescent="0.25">
      <c r="A1085" s="27"/>
      <c r="B1085" s="98"/>
      <c r="C1085" s="27"/>
      <c r="D1085" s="27"/>
      <c r="E1085" s="27"/>
    </row>
    <row r="1086" spans="1:5" x14ac:dyDescent="0.25">
      <c r="A1086" s="27"/>
      <c r="B1086" s="98"/>
      <c r="C1086" s="27"/>
      <c r="D1086" s="27"/>
      <c r="E1086" s="27"/>
    </row>
    <row r="1087" spans="1:5" x14ac:dyDescent="0.25">
      <c r="A1087" s="27"/>
      <c r="B1087" s="98"/>
      <c r="C1087" s="27"/>
      <c r="D1087" s="27"/>
      <c r="E1087" s="27"/>
    </row>
    <row r="1088" spans="1:5" x14ac:dyDescent="0.25">
      <c r="A1088" s="27"/>
      <c r="B1088" s="98"/>
      <c r="C1088" s="27"/>
      <c r="D1088" s="27"/>
      <c r="E1088" s="27"/>
    </row>
    <row r="1089" spans="1:5" x14ac:dyDescent="0.25">
      <c r="A1089" s="27"/>
      <c r="B1089" s="98"/>
      <c r="C1089" s="27"/>
      <c r="D1089" s="27"/>
      <c r="E1089" s="27"/>
    </row>
    <row r="1090" spans="1:5" x14ac:dyDescent="0.25">
      <c r="A1090" s="27"/>
      <c r="B1090" s="98"/>
      <c r="C1090" s="27"/>
      <c r="D1090" s="27"/>
      <c r="E1090" s="27"/>
    </row>
    <row r="1091" spans="1:5" x14ac:dyDescent="0.25">
      <c r="A1091" s="27"/>
      <c r="B1091" s="98"/>
      <c r="C1091" s="27"/>
      <c r="D1091" s="27"/>
      <c r="E1091" s="27"/>
    </row>
    <row r="1092" spans="1:5" x14ac:dyDescent="0.25">
      <c r="A1092" s="27"/>
      <c r="B1092" s="98"/>
      <c r="C1092" s="27"/>
      <c r="D1092" s="27"/>
      <c r="E1092" s="27"/>
    </row>
    <row r="1093" spans="1:5" x14ac:dyDescent="0.25">
      <c r="A1093" s="27"/>
      <c r="B1093" s="98"/>
      <c r="C1093" s="27"/>
      <c r="D1093" s="27"/>
      <c r="E1093" s="27"/>
    </row>
    <row r="1094" spans="1:5" x14ac:dyDescent="0.25">
      <c r="A1094" s="27"/>
      <c r="B1094" s="98"/>
      <c r="C1094" s="27"/>
      <c r="D1094" s="27"/>
      <c r="E1094" s="27"/>
    </row>
    <row r="1095" spans="1:5" x14ac:dyDescent="0.25">
      <c r="A1095" s="27"/>
      <c r="B1095" s="98"/>
      <c r="C1095" s="27"/>
      <c r="D1095" s="27"/>
      <c r="E1095" s="27"/>
    </row>
    <row r="1096" spans="1:5" x14ac:dyDescent="0.25">
      <c r="A1096" s="27"/>
      <c r="B1096" s="98"/>
      <c r="C1096" s="27"/>
      <c r="D1096" s="27"/>
      <c r="E1096" s="27"/>
    </row>
    <row r="1097" spans="1:5" x14ac:dyDescent="0.25">
      <c r="A1097" s="27"/>
      <c r="B1097" s="98"/>
      <c r="C1097" s="27"/>
      <c r="D1097" s="27"/>
      <c r="E1097" s="27"/>
    </row>
    <row r="1098" spans="1:5" x14ac:dyDescent="0.25">
      <c r="A1098" s="27"/>
      <c r="B1098" s="98"/>
      <c r="C1098" s="27"/>
      <c r="D1098" s="27"/>
      <c r="E1098" s="27"/>
    </row>
    <row r="1099" spans="1:5" x14ac:dyDescent="0.25">
      <c r="A1099" s="27"/>
      <c r="B1099" s="98"/>
      <c r="C1099" s="27"/>
      <c r="D1099" s="27"/>
      <c r="E1099" s="27"/>
    </row>
    <row r="1100" spans="1:5" x14ac:dyDescent="0.25">
      <c r="A1100" s="27"/>
      <c r="B1100" s="98"/>
      <c r="C1100" s="27"/>
      <c r="D1100" s="27"/>
      <c r="E1100" s="27"/>
    </row>
    <row r="1101" spans="1:5" x14ac:dyDescent="0.25">
      <c r="A1101" s="27"/>
      <c r="B1101" s="98"/>
      <c r="C1101" s="27"/>
      <c r="D1101" s="27"/>
      <c r="E1101" s="27"/>
    </row>
    <row r="1102" spans="1:5" x14ac:dyDescent="0.25">
      <c r="A1102" s="27"/>
      <c r="B1102" s="98"/>
      <c r="C1102" s="27"/>
      <c r="D1102" s="27"/>
      <c r="E1102" s="27"/>
    </row>
    <row r="1103" spans="1:5" x14ac:dyDescent="0.25">
      <c r="A1103" s="27"/>
      <c r="B1103" s="98"/>
      <c r="C1103" s="27"/>
      <c r="D1103" s="27"/>
      <c r="E1103" s="27"/>
    </row>
    <row r="1104" spans="1:5" x14ac:dyDescent="0.25">
      <c r="A1104" s="27"/>
      <c r="B1104" s="98"/>
      <c r="C1104" s="27"/>
      <c r="D1104" s="27"/>
      <c r="E1104" s="27"/>
    </row>
    <row r="1105" spans="1:5" x14ac:dyDescent="0.25">
      <c r="A1105" s="27"/>
      <c r="B1105" s="98"/>
      <c r="C1105" s="27"/>
      <c r="D1105" s="27"/>
      <c r="E1105" s="27"/>
    </row>
    <row r="1106" spans="1:5" x14ac:dyDescent="0.25">
      <c r="A1106" s="27"/>
      <c r="B1106" s="98"/>
      <c r="C1106" s="27"/>
      <c r="D1106" s="27"/>
      <c r="E1106" s="27"/>
    </row>
    <row r="1107" spans="1:5" x14ac:dyDescent="0.25">
      <c r="A1107" s="27"/>
      <c r="B1107" s="98"/>
      <c r="C1107" s="27"/>
      <c r="D1107" s="27"/>
      <c r="E1107" s="27"/>
    </row>
    <row r="1108" spans="1:5" x14ac:dyDescent="0.25">
      <c r="A1108" s="27"/>
      <c r="B1108" s="98"/>
      <c r="C1108" s="27"/>
      <c r="D1108" s="27"/>
      <c r="E1108" s="27"/>
    </row>
    <row r="1109" spans="1:5" x14ac:dyDescent="0.25">
      <c r="A1109" s="27"/>
      <c r="B1109" s="98"/>
      <c r="C1109" s="27"/>
      <c r="D1109" s="27"/>
      <c r="E1109" s="27"/>
    </row>
    <row r="1110" spans="1:5" x14ac:dyDescent="0.25">
      <c r="A1110" s="27"/>
      <c r="B1110" s="98"/>
      <c r="C1110" s="27"/>
      <c r="D1110" s="27"/>
      <c r="E1110" s="27"/>
    </row>
    <row r="1111" spans="1:5" x14ac:dyDescent="0.25">
      <c r="A1111" s="27"/>
      <c r="B1111" s="98"/>
      <c r="C1111" s="27"/>
      <c r="D1111" s="27"/>
      <c r="E1111" s="27"/>
    </row>
    <row r="1112" spans="1:5" x14ac:dyDescent="0.25">
      <c r="A1112" s="27"/>
      <c r="B1112" s="98"/>
      <c r="C1112" s="27"/>
      <c r="D1112" s="27"/>
      <c r="E1112" s="27"/>
    </row>
    <row r="1113" spans="1:5" x14ac:dyDescent="0.25">
      <c r="A1113" s="27"/>
      <c r="B1113" s="98"/>
      <c r="C1113" s="27"/>
      <c r="D1113" s="27"/>
      <c r="E1113" s="27"/>
    </row>
    <row r="1114" spans="1:5" x14ac:dyDescent="0.25">
      <c r="A1114" s="27"/>
      <c r="B1114" s="98"/>
      <c r="C1114" s="27"/>
      <c r="D1114" s="27"/>
      <c r="E1114" s="27"/>
    </row>
    <row r="1115" spans="1:5" x14ac:dyDescent="0.25">
      <c r="A1115" s="27"/>
      <c r="B1115" s="98"/>
      <c r="C1115" s="27"/>
      <c r="D1115" s="27"/>
      <c r="E1115" s="27"/>
    </row>
    <row r="1116" spans="1:5" x14ac:dyDescent="0.25">
      <c r="A1116" s="27"/>
      <c r="B1116" s="98"/>
      <c r="C1116" s="27"/>
      <c r="D1116" s="27"/>
      <c r="E1116" s="27"/>
    </row>
    <row r="1117" spans="1:5" x14ac:dyDescent="0.25">
      <c r="A1117" s="27"/>
      <c r="B1117" s="98"/>
      <c r="C1117" s="27"/>
      <c r="D1117" s="27"/>
      <c r="E1117" s="27"/>
    </row>
    <row r="1118" spans="1:5" x14ac:dyDescent="0.25">
      <c r="A1118" s="27"/>
      <c r="B1118" s="98"/>
      <c r="C1118" s="27"/>
      <c r="D1118" s="27"/>
      <c r="E1118" s="27"/>
    </row>
    <row r="1119" spans="1:5" x14ac:dyDescent="0.25">
      <c r="A1119" s="27"/>
      <c r="B1119" s="98"/>
      <c r="C1119" s="27"/>
      <c r="D1119" s="27"/>
      <c r="E1119" s="27"/>
    </row>
    <row r="1120" spans="1:5" x14ac:dyDescent="0.25">
      <c r="A1120" s="27"/>
      <c r="B1120" s="98"/>
      <c r="C1120" s="27"/>
      <c r="D1120" s="27"/>
      <c r="E1120" s="27"/>
    </row>
    <row r="1121" spans="1:5" x14ac:dyDescent="0.25">
      <c r="A1121" s="27"/>
      <c r="B1121" s="98"/>
      <c r="C1121" s="27"/>
      <c r="D1121" s="27"/>
      <c r="E1121" s="27"/>
    </row>
    <row r="1122" spans="1:5" x14ac:dyDescent="0.25">
      <c r="A1122" s="27"/>
      <c r="B1122" s="98"/>
      <c r="C1122" s="27"/>
      <c r="D1122" s="27"/>
      <c r="E1122" s="27"/>
    </row>
    <row r="1123" spans="1:5" x14ac:dyDescent="0.25">
      <c r="A1123" s="27"/>
      <c r="B1123" s="98"/>
      <c r="C1123" s="27"/>
      <c r="D1123" s="27"/>
      <c r="E1123" s="27"/>
    </row>
    <row r="1124" spans="1:5" x14ac:dyDescent="0.25">
      <c r="A1124" s="27"/>
      <c r="B1124" s="98"/>
      <c r="C1124" s="27"/>
      <c r="D1124" s="27"/>
      <c r="E1124" s="27"/>
    </row>
    <row r="1125" spans="1:5" x14ac:dyDescent="0.25">
      <c r="A1125" s="27"/>
      <c r="B1125" s="98"/>
      <c r="C1125" s="27"/>
      <c r="D1125" s="27"/>
      <c r="E1125" s="27"/>
    </row>
    <row r="1126" spans="1:5" x14ac:dyDescent="0.25">
      <c r="A1126" s="27"/>
      <c r="B1126" s="98"/>
      <c r="C1126" s="27"/>
      <c r="D1126" s="27"/>
      <c r="E1126" s="27"/>
    </row>
    <row r="1127" spans="1:5" x14ac:dyDescent="0.25">
      <c r="A1127" s="27"/>
      <c r="B1127" s="98"/>
      <c r="C1127" s="27"/>
      <c r="D1127" s="27"/>
      <c r="E1127" s="27"/>
    </row>
    <row r="1128" spans="1:5" x14ac:dyDescent="0.25">
      <c r="A1128" s="27"/>
      <c r="B1128" s="98"/>
      <c r="C1128" s="27"/>
      <c r="D1128" s="27"/>
      <c r="E1128" s="27"/>
    </row>
    <row r="1129" spans="1:5" x14ac:dyDescent="0.25">
      <c r="A1129" s="27"/>
      <c r="B1129" s="98"/>
      <c r="C1129" s="27"/>
      <c r="D1129" s="27"/>
      <c r="E1129" s="27"/>
    </row>
    <row r="1130" spans="1:5" x14ac:dyDescent="0.25">
      <c r="A1130" s="27"/>
      <c r="B1130" s="98"/>
      <c r="C1130" s="27"/>
      <c r="D1130" s="27"/>
      <c r="E1130" s="27"/>
    </row>
    <row r="1131" spans="1:5" x14ac:dyDescent="0.25">
      <c r="A1131" s="27"/>
      <c r="B1131" s="98"/>
      <c r="C1131" s="27"/>
      <c r="D1131" s="27"/>
      <c r="E1131" s="27"/>
    </row>
    <row r="1132" spans="1:5" x14ac:dyDescent="0.25">
      <c r="A1132" s="27"/>
      <c r="B1132" s="98"/>
      <c r="C1132" s="27"/>
      <c r="D1132" s="27"/>
      <c r="E1132" s="27"/>
    </row>
    <row r="1133" spans="1:5" x14ac:dyDescent="0.25">
      <c r="A1133" s="27"/>
      <c r="B1133" s="98"/>
      <c r="C1133" s="27"/>
      <c r="D1133" s="27"/>
      <c r="E1133" s="27"/>
    </row>
    <row r="1134" spans="1:5" x14ac:dyDescent="0.25">
      <c r="A1134" s="27"/>
      <c r="B1134" s="98"/>
      <c r="C1134" s="27"/>
      <c r="D1134" s="27"/>
      <c r="E1134" s="27"/>
    </row>
    <row r="1135" spans="1:5" x14ac:dyDescent="0.25">
      <c r="A1135" s="27"/>
      <c r="B1135" s="98"/>
      <c r="C1135" s="27"/>
      <c r="D1135" s="27"/>
      <c r="E1135" s="27"/>
    </row>
    <row r="1136" spans="1:5" x14ac:dyDescent="0.25">
      <c r="A1136" s="27"/>
      <c r="B1136" s="98"/>
      <c r="C1136" s="27"/>
      <c r="D1136" s="27"/>
      <c r="E1136" s="27"/>
    </row>
    <row r="1137" spans="1:5" x14ac:dyDescent="0.25">
      <c r="A1137" s="27"/>
      <c r="B1137" s="98"/>
      <c r="C1137" s="27"/>
      <c r="D1137" s="27"/>
      <c r="E1137" s="27"/>
    </row>
    <row r="1138" spans="1:5" x14ac:dyDescent="0.25">
      <c r="A1138" s="27"/>
      <c r="B1138" s="98"/>
      <c r="C1138" s="27"/>
      <c r="D1138" s="27"/>
      <c r="E1138" s="27"/>
    </row>
    <row r="1139" spans="1:5" x14ac:dyDescent="0.25">
      <c r="A1139" s="27"/>
      <c r="B1139" s="98"/>
      <c r="C1139" s="27"/>
      <c r="D1139" s="27"/>
      <c r="E1139" s="27"/>
    </row>
    <row r="1140" spans="1:5" x14ac:dyDescent="0.25">
      <c r="A1140" s="27"/>
      <c r="B1140" s="98"/>
      <c r="C1140" s="27"/>
      <c r="D1140" s="27"/>
      <c r="E1140" s="27"/>
    </row>
    <row r="1141" spans="1:5" x14ac:dyDescent="0.25">
      <c r="A1141" s="27"/>
      <c r="B1141" s="98"/>
      <c r="C1141" s="27"/>
      <c r="D1141" s="27"/>
      <c r="E1141" s="27"/>
    </row>
    <row r="1142" spans="1:5" x14ac:dyDescent="0.25">
      <c r="A1142" s="27"/>
      <c r="B1142" s="98"/>
      <c r="C1142" s="27"/>
      <c r="D1142" s="27"/>
      <c r="E1142" s="27"/>
    </row>
    <row r="1143" spans="1:5" x14ac:dyDescent="0.25">
      <c r="A1143" s="27"/>
      <c r="B1143" s="98"/>
      <c r="C1143" s="27"/>
      <c r="D1143" s="27"/>
      <c r="E1143" s="27"/>
    </row>
    <row r="1144" spans="1:5" x14ac:dyDescent="0.25">
      <c r="A1144" s="27"/>
      <c r="B1144" s="98"/>
      <c r="C1144" s="27"/>
      <c r="D1144" s="27"/>
      <c r="E1144" s="27"/>
    </row>
    <row r="1145" spans="1:5" x14ac:dyDescent="0.25">
      <c r="A1145" s="27"/>
      <c r="B1145" s="98"/>
      <c r="C1145" s="27"/>
      <c r="D1145" s="27"/>
      <c r="E1145" s="27"/>
    </row>
    <row r="1146" spans="1:5" x14ac:dyDescent="0.25">
      <c r="A1146" s="27"/>
      <c r="B1146" s="98"/>
      <c r="C1146" s="27"/>
      <c r="D1146" s="27"/>
      <c r="E1146" s="27"/>
    </row>
    <row r="1147" spans="1:5" x14ac:dyDescent="0.25">
      <c r="A1147" s="27"/>
      <c r="B1147" s="98"/>
      <c r="C1147" s="27"/>
      <c r="D1147" s="27"/>
      <c r="E1147" s="27"/>
    </row>
    <row r="1148" spans="1:5" x14ac:dyDescent="0.25">
      <c r="A1148" s="27"/>
      <c r="B1148" s="98"/>
      <c r="C1148" s="27"/>
      <c r="D1148" s="27"/>
      <c r="E1148" s="27"/>
    </row>
    <row r="1149" spans="1:5" x14ac:dyDescent="0.25">
      <c r="A1149" s="27"/>
      <c r="B1149" s="98"/>
      <c r="C1149" s="27"/>
      <c r="D1149" s="27"/>
      <c r="E1149" s="27"/>
    </row>
    <row r="1150" spans="1:5" x14ac:dyDescent="0.25">
      <c r="A1150" s="27"/>
      <c r="B1150" s="98"/>
      <c r="C1150" s="27"/>
      <c r="D1150" s="27"/>
      <c r="E1150" s="27"/>
    </row>
    <row r="1151" spans="1:5" x14ac:dyDescent="0.25">
      <c r="A1151" s="27"/>
      <c r="B1151" s="98"/>
      <c r="C1151" s="27"/>
      <c r="D1151" s="27"/>
      <c r="E1151" s="27"/>
    </row>
    <row r="1152" spans="1:5" x14ac:dyDescent="0.25">
      <c r="A1152" s="27"/>
      <c r="B1152" s="98"/>
      <c r="C1152" s="27"/>
      <c r="D1152" s="27"/>
      <c r="E1152" s="27"/>
    </row>
    <row r="1153" spans="1:5" x14ac:dyDescent="0.25">
      <c r="A1153" s="27"/>
      <c r="B1153" s="98"/>
      <c r="C1153" s="27"/>
      <c r="D1153" s="27"/>
      <c r="E1153" s="27"/>
    </row>
    <row r="1154" spans="1:5" x14ac:dyDescent="0.25">
      <c r="A1154" s="27"/>
      <c r="B1154" s="98"/>
      <c r="C1154" s="27"/>
      <c r="D1154" s="27"/>
      <c r="E1154" s="27"/>
    </row>
    <row r="1155" spans="1:5" x14ac:dyDescent="0.25">
      <c r="A1155" s="27"/>
      <c r="B1155" s="98"/>
      <c r="C1155" s="27"/>
      <c r="D1155" s="27"/>
      <c r="E1155" s="27"/>
    </row>
    <row r="1156" spans="1:5" x14ac:dyDescent="0.25">
      <c r="A1156" s="27"/>
      <c r="B1156" s="98"/>
      <c r="C1156" s="27"/>
      <c r="D1156" s="27"/>
      <c r="E1156" s="27"/>
    </row>
    <row r="1157" spans="1:5" x14ac:dyDescent="0.25">
      <c r="A1157" s="27"/>
      <c r="B1157" s="98"/>
      <c r="C1157" s="27"/>
      <c r="D1157" s="27"/>
      <c r="E1157" s="27"/>
    </row>
    <row r="1158" spans="1:5" x14ac:dyDescent="0.25">
      <c r="A1158" s="27"/>
      <c r="B1158" s="98"/>
      <c r="C1158" s="27"/>
      <c r="D1158" s="27"/>
      <c r="E1158" s="27"/>
    </row>
    <row r="1159" spans="1:5" x14ac:dyDescent="0.25">
      <c r="A1159" s="27"/>
      <c r="B1159" s="98"/>
      <c r="C1159" s="27"/>
      <c r="D1159" s="27"/>
      <c r="E1159" s="27"/>
    </row>
    <row r="1160" spans="1:5" x14ac:dyDescent="0.25">
      <c r="A1160" s="27"/>
      <c r="B1160" s="98"/>
      <c r="C1160" s="27"/>
      <c r="D1160" s="27"/>
      <c r="E1160" s="27"/>
    </row>
    <row r="1161" spans="1:5" x14ac:dyDescent="0.25">
      <c r="A1161" s="27"/>
      <c r="B1161" s="98"/>
      <c r="C1161" s="27"/>
      <c r="D1161" s="27"/>
      <c r="E1161" s="27"/>
    </row>
    <row r="1162" spans="1:5" x14ac:dyDescent="0.25">
      <c r="A1162" s="27"/>
      <c r="B1162" s="98"/>
      <c r="C1162" s="27"/>
      <c r="D1162" s="27"/>
      <c r="E1162" s="27"/>
    </row>
    <row r="1163" spans="1:5" x14ac:dyDescent="0.25">
      <c r="A1163" s="27"/>
      <c r="B1163" s="98"/>
      <c r="C1163" s="27"/>
      <c r="D1163" s="27"/>
      <c r="E1163" s="27"/>
    </row>
    <row r="1164" spans="1:5" x14ac:dyDescent="0.25">
      <c r="A1164" s="27"/>
      <c r="B1164" s="98"/>
      <c r="C1164" s="27"/>
      <c r="D1164" s="27"/>
      <c r="E1164" s="27"/>
    </row>
    <row r="1165" spans="1:5" x14ac:dyDescent="0.25">
      <c r="A1165" s="27"/>
      <c r="B1165" s="98"/>
      <c r="C1165" s="27"/>
      <c r="D1165" s="27"/>
      <c r="E1165" s="27"/>
    </row>
    <row r="1166" spans="1:5" x14ac:dyDescent="0.25">
      <c r="A1166" s="27"/>
      <c r="B1166" s="98"/>
      <c r="C1166" s="27"/>
      <c r="D1166" s="27"/>
      <c r="E1166" s="27"/>
    </row>
    <row r="1167" spans="1:5" x14ac:dyDescent="0.25">
      <c r="A1167" s="27"/>
      <c r="B1167" s="98"/>
      <c r="C1167" s="27"/>
      <c r="D1167" s="27"/>
      <c r="E1167" s="27"/>
    </row>
    <row r="1168" spans="1:5" x14ac:dyDescent="0.25">
      <c r="A1168" s="27"/>
      <c r="B1168" s="98"/>
      <c r="C1168" s="27"/>
      <c r="D1168" s="27"/>
      <c r="E1168" s="27"/>
    </row>
    <row r="1169" spans="1:5" x14ac:dyDescent="0.25">
      <c r="A1169" s="27"/>
      <c r="B1169" s="98"/>
      <c r="C1169" s="27"/>
      <c r="D1169" s="27"/>
      <c r="E1169" s="27"/>
    </row>
    <row r="1170" spans="1:5" x14ac:dyDescent="0.25">
      <c r="A1170" s="27"/>
      <c r="B1170" s="98"/>
      <c r="C1170" s="27"/>
      <c r="D1170" s="27"/>
      <c r="E1170" s="27"/>
    </row>
    <row r="1171" spans="1:5" x14ac:dyDescent="0.25">
      <c r="A1171" s="27"/>
      <c r="B1171" s="98"/>
      <c r="C1171" s="27"/>
      <c r="D1171" s="27"/>
      <c r="E1171" s="27"/>
    </row>
    <row r="1172" spans="1:5" x14ac:dyDescent="0.25">
      <c r="A1172" s="27"/>
      <c r="B1172" s="98"/>
      <c r="C1172" s="27"/>
      <c r="D1172" s="27"/>
      <c r="E1172" s="27"/>
    </row>
    <row r="1173" spans="1:5" x14ac:dyDescent="0.25">
      <c r="A1173" s="27"/>
      <c r="B1173" s="98"/>
      <c r="C1173" s="27"/>
      <c r="D1173" s="27"/>
      <c r="E1173" s="27"/>
    </row>
    <row r="1174" spans="1:5" x14ac:dyDescent="0.25">
      <c r="A1174" s="27"/>
      <c r="B1174" s="98"/>
      <c r="C1174" s="27"/>
      <c r="D1174" s="27"/>
      <c r="E1174" s="27"/>
    </row>
    <row r="1175" spans="1:5" x14ac:dyDescent="0.25">
      <c r="A1175" s="27"/>
      <c r="B1175" s="98"/>
      <c r="C1175" s="27"/>
      <c r="D1175" s="27"/>
      <c r="E1175" s="27"/>
    </row>
    <row r="1176" spans="1:5" x14ac:dyDescent="0.25">
      <c r="A1176" s="27"/>
      <c r="B1176" s="98"/>
      <c r="C1176" s="27"/>
      <c r="D1176" s="27"/>
      <c r="E1176" s="27"/>
    </row>
    <row r="1177" spans="1:5" x14ac:dyDescent="0.25">
      <c r="A1177" s="27"/>
      <c r="B1177" s="98"/>
      <c r="C1177" s="27"/>
      <c r="D1177" s="27"/>
      <c r="E1177" s="27"/>
    </row>
    <row r="1178" spans="1:5" x14ac:dyDescent="0.25">
      <c r="A1178" s="27"/>
      <c r="B1178" s="98"/>
      <c r="C1178" s="27"/>
      <c r="D1178" s="27"/>
      <c r="E1178" s="27"/>
    </row>
    <row r="1179" spans="1:5" x14ac:dyDescent="0.25">
      <c r="A1179" s="27"/>
      <c r="B1179" s="98"/>
      <c r="C1179" s="27"/>
      <c r="D1179" s="27"/>
      <c r="E1179" s="27"/>
    </row>
    <row r="1180" spans="1:5" x14ac:dyDescent="0.25">
      <c r="A1180" s="27"/>
      <c r="B1180" s="98"/>
      <c r="C1180" s="27"/>
      <c r="D1180" s="27"/>
      <c r="E1180" s="27"/>
    </row>
    <row r="1181" spans="1:5" x14ac:dyDescent="0.25">
      <c r="A1181" s="27"/>
      <c r="B1181" s="98"/>
      <c r="C1181" s="27"/>
      <c r="D1181" s="27"/>
      <c r="E1181" s="27"/>
    </row>
    <row r="1182" spans="1:5" x14ac:dyDescent="0.25">
      <c r="A1182" s="27"/>
      <c r="B1182" s="98"/>
      <c r="C1182" s="27"/>
      <c r="D1182" s="27"/>
      <c r="E1182" s="27"/>
    </row>
    <row r="1183" spans="1:5" x14ac:dyDescent="0.25">
      <c r="A1183" s="27"/>
      <c r="B1183" s="98"/>
      <c r="C1183" s="27"/>
      <c r="D1183" s="27"/>
      <c r="E1183" s="27"/>
    </row>
    <row r="1184" spans="1:5" x14ac:dyDescent="0.25">
      <c r="A1184" s="27"/>
      <c r="B1184" s="98"/>
      <c r="C1184" s="27"/>
      <c r="D1184" s="27"/>
      <c r="E1184" s="27"/>
    </row>
    <row r="1185" spans="1:5" x14ac:dyDescent="0.25">
      <c r="A1185" s="27"/>
      <c r="B1185" s="98"/>
      <c r="C1185" s="27"/>
      <c r="D1185" s="27"/>
      <c r="E1185" s="27"/>
    </row>
    <row r="1186" spans="1:5" x14ac:dyDescent="0.25">
      <c r="A1186" s="27"/>
      <c r="B1186" s="98"/>
      <c r="C1186" s="27"/>
      <c r="D1186" s="27"/>
      <c r="E1186" s="27"/>
    </row>
    <row r="1187" spans="1:5" x14ac:dyDescent="0.25">
      <c r="A1187" s="27"/>
      <c r="B1187" s="98"/>
      <c r="C1187" s="27"/>
      <c r="D1187" s="27"/>
      <c r="E1187" s="27"/>
    </row>
    <row r="1188" spans="1:5" x14ac:dyDescent="0.25">
      <c r="A1188" s="27"/>
      <c r="B1188" s="98"/>
      <c r="C1188" s="27"/>
      <c r="D1188" s="27"/>
      <c r="E1188" s="27"/>
    </row>
    <row r="1189" spans="1:5" x14ac:dyDescent="0.25">
      <c r="A1189" s="27"/>
      <c r="B1189" s="98"/>
      <c r="C1189" s="27"/>
      <c r="D1189" s="27"/>
      <c r="E1189" s="27"/>
    </row>
    <row r="1190" spans="1:5" x14ac:dyDescent="0.25">
      <c r="A1190" s="27"/>
      <c r="B1190" s="98"/>
      <c r="C1190" s="27"/>
      <c r="D1190" s="27"/>
      <c r="E1190" s="27"/>
    </row>
    <row r="1191" spans="1:5" x14ac:dyDescent="0.25">
      <c r="A1191" s="27"/>
      <c r="B1191" s="98"/>
      <c r="C1191" s="27"/>
      <c r="D1191" s="27"/>
      <c r="E1191" s="27"/>
    </row>
    <row r="1192" spans="1:5" x14ac:dyDescent="0.25">
      <c r="A1192" s="27"/>
      <c r="B1192" s="98"/>
      <c r="C1192" s="27"/>
      <c r="D1192" s="27"/>
      <c r="E1192" s="27"/>
    </row>
    <row r="1193" spans="1:5" x14ac:dyDescent="0.25">
      <c r="A1193" s="27"/>
      <c r="B1193" s="98"/>
      <c r="C1193" s="27"/>
      <c r="D1193" s="27"/>
      <c r="E1193" s="27"/>
    </row>
    <row r="1194" spans="1:5" x14ac:dyDescent="0.25">
      <c r="A1194" s="27"/>
      <c r="B1194" s="98"/>
      <c r="C1194" s="27"/>
      <c r="D1194" s="27"/>
      <c r="E1194" s="27"/>
    </row>
    <row r="1195" spans="1:5" x14ac:dyDescent="0.25">
      <c r="A1195" s="27"/>
      <c r="B1195" s="98"/>
      <c r="C1195" s="27"/>
      <c r="D1195" s="27"/>
      <c r="E1195" s="27"/>
    </row>
    <row r="1196" spans="1:5" x14ac:dyDescent="0.25">
      <c r="A1196" s="27"/>
      <c r="B1196" s="98"/>
      <c r="C1196" s="27"/>
      <c r="D1196" s="27"/>
      <c r="E1196" s="27"/>
    </row>
    <row r="1197" spans="1:5" x14ac:dyDescent="0.25">
      <c r="A1197" s="27"/>
      <c r="B1197" s="98"/>
      <c r="C1197" s="27"/>
      <c r="D1197" s="27"/>
      <c r="E1197" s="27"/>
    </row>
    <row r="1198" spans="1:5" x14ac:dyDescent="0.25">
      <c r="A1198" s="27"/>
      <c r="B1198" s="98"/>
      <c r="C1198" s="27"/>
      <c r="D1198" s="27"/>
      <c r="E1198" s="27"/>
    </row>
    <row r="1199" spans="1:5" x14ac:dyDescent="0.25">
      <c r="A1199" s="27"/>
      <c r="B1199" s="98"/>
      <c r="C1199" s="27"/>
      <c r="D1199" s="27"/>
      <c r="E1199" s="27"/>
    </row>
    <row r="1200" spans="1:5" x14ac:dyDescent="0.25">
      <c r="A1200" s="27"/>
      <c r="B1200" s="98"/>
      <c r="C1200" s="27"/>
      <c r="D1200" s="27"/>
      <c r="E1200" s="27"/>
    </row>
    <row r="1201" spans="1:5" x14ac:dyDescent="0.25">
      <c r="A1201" s="27"/>
      <c r="B1201" s="98"/>
      <c r="C1201" s="27"/>
      <c r="D1201" s="27"/>
      <c r="E1201" s="27"/>
    </row>
    <row r="1202" spans="1:5" x14ac:dyDescent="0.25">
      <c r="A1202" s="27"/>
      <c r="B1202" s="98"/>
      <c r="C1202" s="27"/>
      <c r="D1202" s="27"/>
      <c r="E1202" s="27"/>
    </row>
    <row r="1203" spans="1:5" x14ac:dyDescent="0.25">
      <c r="A1203" s="27"/>
      <c r="B1203" s="98"/>
      <c r="C1203" s="27"/>
      <c r="D1203" s="27"/>
      <c r="E1203" s="27"/>
    </row>
    <row r="1204" spans="1:5" x14ac:dyDescent="0.25">
      <c r="A1204" s="27"/>
      <c r="B1204" s="98"/>
      <c r="C1204" s="27"/>
      <c r="D1204" s="27"/>
      <c r="E1204" s="27"/>
    </row>
    <row r="1205" spans="1:5" x14ac:dyDescent="0.25">
      <c r="A1205" s="27"/>
      <c r="B1205" s="98"/>
      <c r="C1205" s="27"/>
      <c r="D1205" s="27"/>
      <c r="E1205" s="27"/>
    </row>
    <row r="1206" spans="1:5" x14ac:dyDescent="0.25">
      <c r="A1206" s="27"/>
      <c r="B1206" s="98"/>
      <c r="C1206" s="27"/>
      <c r="D1206" s="27"/>
      <c r="E1206" s="27"/>
    </row>
    <row r="1207" spans="1:5" x14ac:dyDescent="0.25">
      <c r="A1207" s="27"/>
      <c r="B1207" s="98"/>
      <c r="C1207" s="27"/>
      <c r="D1207" s="27"/>
      <c r="E1207" s="27"/>
    </row>
    <row r="1208" spans="1:5" x14ac:dyDescent="0.25">
      <c r="A1208" s="27"/>
      <c r="B1208" s="98"/>
      <c r="C1208" s="27"/>
      <c r="D1208" s="27"/>
      <c r="E1208" s="27"/>
    </row>
    <row r="1209" spans="1:5" x14ac:dyDescent="0.25">
      <c r="A1209" s="27"/>
      <c r="B1209" s="98"/>
      <c r="C1209" s="27"/>
      <c r="D1209" s="27"/>
      <c r="E1209" s="27"/>
    </row>
    <row r="1210" spans="1:5" x14ac:dyDescent="0.25">
      <c r="A1210" s="27"/>
      <c r="B1210" s="98"/>
      <c r="C1210" s="27"/>
      <c r="D1210" s="27"/>
      <c r="E1210" s="27"/>
    </row>
    <row r="1211" spans="1:5" x14ac:dyDescent="0.25">
      <c r="A1211" s="27"/>
      <c r="B1211" s="98"/>
      <c r="C1211" s="27"/>
      <c r="D1211" s="27"/>
      <c r="E1211" s="27"/>
    </row>
    <row r="1212" spans="1:5" x14ac:dyDescent="0.25">
      <c r="A1212" s="27"/>
      <c r="B1212" s="98"/>
      <c r="C1212" s="27"/>
      <c r="D1212" s="27"/>
      <c r="E1212" s="27"/>
    </row>
    <row r="1213" spans="1:5" x14ac:dyDescent="0.25">
      <c r="A1213" s="27"/>
      <c r="B1213" s="98"/>
      <c r="C1213" s="27"/>
      <c r="D1213" s="27"/>
      <c r="E1213" s="27"/>
    </row>
    <row r="1214" spans="1:5" x14ac:dyDescent="0.25">
      <c r="A1214" s="27"/>
      <c r="B1214" s="98"/>
      <c r="C1214" s="27"/>
      <c r="D1214" s="27"/>
      <c r="E1214" s="27"/>
    </row>
    <row r="1215" spans="1:5" x14ac:dyDescent="0.25">
      <c r="A1215" s="27"/>
      <c r="B1215" s="98"/>
      <c r="C1215" s="27"/>
      <c r="D1215" s="27"/>
      <c r="E1215" s="27"/>
    </row>
    <row r="1216" spans="1:5" x14ac:dyDescent="0.25">
      <c r="A1216" s="27"/>
      <c r="B1216" s="98"/>
      <c r="C1216" s="27"/>
      <c r="D1216" s="27"/>
      <c r="E1216" s="27"/>
    </row>
    <row r="1217" spans="1:5" x14ac:dyDescent="0.25">
      <c r="A1217" s="27"/>
      <c r="B1217" s="98"/>
      <c r="C1217" s="27"/>
      <c r="D1217" s="27"/>
      <c r="E1217" s="27"/>
    </row>
    <row r="1218" spans="1:5" x14ac:dyDescent="0.25">
      <c r="A1218" s="27"/>
      <c r="B1218" s="98"/>
      <c r="C1218" s="27"/>
      <c r="D1218" s="27"/>
      <c r="E1218" s="27"/>
    </row>
    <row r="1219" spans="1:5" x14ac:dyDescent="0.25">
      <c r="A1219" s="27"/>
      <c r="B1219" s="98"/>
      <c r="C1219" s="27"/>
      <c r="D1219" s="27"/>
      <c r="E1219" s="27"/>
    </row>
    <row r="1220" spans="1:5" x14ac:dyDescent="0.25">
      <c r="A1220" s="27"/>
      <c r="B1220" s="98"/>
      <c r="C1220" s="27"/>
      <c r="D1220" s="27"/>
      <c r="E1220" s="27"/>
    </row>
    <row r="1221" spans="1:5" x14ac:dyDescent="0.25">
      <c r="A1221" s="27"/>
      <c r="B1221" s="98"/>
      <c r="C1221" s="27"/>
      <c r="D1221" s="27"/>
      <c r="E1221" s="27"/>
    </row>
    <row r="1222" spans="1:5" x14ac:dyDescent="0.25">
      <c r="A1222" s="27"/>
      <c r="B1222" s="98"/>
      <c r="C1222" s="27"/>
      <c r="D1222" s="27"/>
      <c r="E1222" s="27"/>
    </row>
    <row r="1223" spans="1:5" x14ac:dyDescent="0.25">
      <c r="A1223" s="27"/>
      <c r="B1223" s="98"/>
      <c r="C1223" s="27"/>
      <c r="D1223" s="27"/>
      <c r="E1223" s="27"/>
    </row>
    <row r="1224" spans="1:5" x14ac:dyDescent="0.25">
      <c r="A1224" s="27"/>
      <c r="B1224" s="98"/>
      <c r="C1224" s="27"/>
      <c r="D1224" s="27"/>
      <c r="E1224" s="27"/>
    </row>
    <row r="1225" spans="1:5" x14ac:dyDescent="0.25">
      <c r="A1225" s="27"/>
      <c r="B1225" s="98"/>
      <c r="C1225" s="27"/>
      <c r="D1225" s="27"/>
      <c r="E1225" s="27"/>
    </row>
    <row r="1226" spans="1:5" x14ac:dyDescent="0.25">
      <c r="A1226" s="27"/>
      <c r="B1226" s="98"/>
      <c r="C1226" s="27"/>
      <c r="D1226" s="27"/>
      <c r="E1226" s="27"/>
    </row>
    <row r="1227" spans="1:5" x14ac:dyDescent="0.25">
      <c r="A1227" s="27"/>
      <c r="B1227" s="98"/>
      <c r="C1227" s="27"/>
      <c r="D1227" s="27"/>
      <c r="E1227" s="27"/>
    </row>
    <row r="1228" spans="1:5" x14ac:dyDescent="0.25">
      <c r="A1228" s="27"/>
      <c r="B1228" s="98"/>
      <c r="C1228" s="27"/>
      <c r="D1228" s="27"/>
      <c r="E1228" s="27"/>
    </row>
    <row r="1229" spans="1:5" x14ac:dyDescent="0.25">
      <c r="A1229" s="27"/>
      <c r="B1229" s="98"/>
      <c r="C1229" s="27"/>
      <c r="D1229" s="27"/>
      <c r="E1229" s="27"/>
    </row>
    <row r="1230" spans="1:5" x14ac:dyDescent="0.25">
      <c r="A1230" s="27"/>
      <c r="B1230" s="98"/>
      <c r="C1230" s="27"/>
      <c r="D1230" s="27"/>
      <c r="E1230" s="27"/>
    </row>
    <row r="1231" spans="1:5" x14ac:dyDescent="0.25">
      <c r="A1231" s="27"/>
      <c r="B1231" s="98"/>
      <c r="C1231" s="27"/>
      <c r="D1231" s="27"/>
      <c r="E1231" s="27"/>
    </row>
    <row r="1232" spans="1:5" x14ac:dyDescent="0.25">
      <c r="A1232" s="27"/>
      <c r="B1232" s="98"/>
      <c r="C1232" s="27"/>
      <c r="D1232" s="27"/>
      <c r="E1232" s="27"/>
    </row>
    <row r="1233" spans="1:5" x14ac:dyDescent="0.25">
      <c r="A1233" s="27"/>
      <c r="B1233" s="98"/>
      <c r="C1233" s="27"/>
      <c r="D1233" s="27"/>
      <c r="E1233" s="27"/>
    </row>
    <row r="1234" spans="1:5" x14ac:dyDescent="0.25">
      <c r="A1234" s="27"/>
      <c r="B1234" s="98"/>
      <c r="C1234" s="27"/>
      <c r="D1234" s="27"/>
      <c r="E1234" s="27"/>
    </row>
    <row r="1235" spans="1:5" x14ac:dyDescent="0.25">
      <c r="A1235" s="27"/>
      <c r="B1235" s="98"/>
      <c r="C1235" s="27"/>
      <c r="D1235" s="27"/>
      <c r="E1235" s="27"/>
    </row>
    <row r="1236" spans="1:5" x14ac:dyDescent="0.25">
      <c r="A1236" s="27"/>
      <c r="B1236" s="98"/>
      <c r="C1236" s="27"/>
      <c r="D1236" s="27"/>
      <c r="E1236" s="27"/>
    </row>
    <row r="1237" spans="1:5" x14ac:dyDescent="0.25">
      <c r="A1237" s="27"/>
      <c r="B1237" s="98"/>
      <c r="C1237" s="27"/>
      <c r="D1237" s="27"/>
      <c r="E1237" s="27"/>
    </row>
    <row r="1238" spans="1:5" x14ac:dyDescent="0.25">
      <c r="A1238" s="27"/>
      <c r="B1238" s="98"/>
      <c r="C1238" s="27"/>
      <c r="D1238" s="27"/>
      <c r="E1238" s="27"/>
    </row>
    <row r="1239" spans="1:5" x14ac:dyDescent="0.25">
      <c r="A1239" s="27"/>
      <c r="B1239" s="98"/>
      <c r="C1239" s="27"/>
      <c r="D1239" s="27"/>
      <c r="E1239" s="27"/>
    </row>
    <row r="1240" spans="1:5" x14ac:dyDescent="0.25">
      <c r="A1240" s="27"/>
      <c r="B1240" s="98"/>
      <c r="C1240" s="27"/>
      <c r="D1240" s="27"/>
      <c r="E1240" s="27"/>
    </row>
    <row r="1241" spans="1:5" x14ac:dyDescent="0.25">
      <c r="A1241" s="27"/>
      <c r="B1241" s="98"/>
      <c r="C1241" s="27"/>
      <c r="D1241" s="27"/>
      <c r="E1241" s="27"/>
    </row>
    <row r="1242" spans="1:5" x14ac:dyDescent="0.25">
      <c r="A1242" s="27"/>
      <c r="B1242" s="98"/>
      <c r="C1242" s="27"/>
      <c r="D1242" s="27"/>
      <c r="E1242" s="27"/>
    </row>
    <row r="1243" spans="1:5" x14ac:dyDescent="0.25">
      <c r="A1243" s="27"/>
      <c r="B1243" s="98"/>
      <c r="C1243" s="27"/>
      <c r="D1243" s="27"/>
      <c r="E1243" s="27"/>
    </row>
    <row r="1244" spans="1:5" x14ac:dyDescent="0.25">
      <c r="A1244" s="27"/>
      <c r="B1244" s="98"/>
      <c r="C1244" s="27"/>
      <c r="D1244" s="27"/>
      <c r="E1244" s="27"/>
    </row>
    <row r="1245" spans="1:5" x14ac:dyDescent="0.25">
      <c r="A1245" s="27"/>
      <c r="B1245" s="98"/>
      <c r="C1245" s="27"/>
      <c r="D1245" s="27"/>
      <c r="E1245" s="27"/>
    </row>
    <row r="1246" spans="1:5" x14ac:dyDescent="0.25">
      <c r="A1246" s="27"/>
      <c r="B1246" s="98"/>
      <c r="C1246" s="27"/>
      <c r="D1246" s="27"/>
      <c r="E1246" s="27"/>
    </row>
    <row r="1247" spans="1:5" x14ac:dyDescent="0.25">
      <c r="A1247" s="27"/>
      <c r="B1247" s="98"/>
      <c r="C1247" s="27"/>
      <c r="D1247" s="27"/>
      <c r="E1247" s="27"/>
    </row>
    <row r="1248" spans="1:5" x14ac:dyDescent="0.25">
      <c r="A1248" s="27"/>
      <c r="B1248" s="98"/>
      <c r="C1248" s="27"/>
      <c r="D1248" s="27"/>
      <c r="E1248" s="27"/>
    </row>
    <row r="1249" spans="1:5" x14ac:dyDescent="0.25">
      <c r="A1249" s="27"/>
      <c r="B1249" s="98"/>
      <c r="C1249" s="27"/>
      <c r="D1249" s="27"/>
      <c r="E1249" s="27"/>
    </row>
    <row r="1250" spans="1:5" x14ac:dyDescent="0.25">
      <c r="A1250" s="27"/>
      <c r="B1250" s="98"/>
      <c r="C1250" s="27"/>
      <c r="D1250" s="27"/>
      <c r="E1250" s="27"/>
    </row>
    <row r="1251" spans="1:5" x14ac:dyDescent="0.25">
      <c r="A1251" s="27"/>
      <c r="B1251" s="98"/>
      <c r="C1251" s="27"/>
      <c r="D1251" s="27"/>
      <c r="E1251" s="27"/>
    </row>
    <row r="1252" spans="1:5" x14ac:dyDescent="0.25">
      <c r="A1252" s="27"/>
      <c r="B1252" s="98"/>
      <c r="C1252" s="27"/>
      <c r="D1252" s="27"/>
      <c r="E1252" s="27"/>
    </row>
    <row r="1253" spans="1:5" x14ac:dyDescent="0.25">
      <c r="A1253" s="27"/>
      <c r="B1253" s="98"/>
      <c r="C1253" s="27"/>
      <c r="D1253" s="27"/>
      <c r="E1253" s="27"/>
    </row>
    <row r="1254" spans="1:5" x14ac:dyDescent="0.25">
      <c r="A1254" s="27"/>
      <c r="B1254" s="98"/>
      <c r="C1254" s="27"/>
      <c r="D1254" s="27"/>
      <c r="E1254" s="27"/>
    </row>
    <row r="1255" spans="1:5" x14ac:dyDescent="0.25">
      <c r="A1255" s="27"/>
      <c r="B1255" s="98"/>
      <c r="C1255" s="27"/>
      <c r="D1255" s="27"/>
      <c r="E1255" s="27"/>
    </row>
    <row r="1256" spans="1:5" x14ac:dyDescent="0.25">
      <c r="A1256" s="27"/>
      <c r="B1256" s="98"/>
      <c r="C1256" s="27"/>
      <c r="D1256" s="27"/>
      <c r="E1256" s="27"/>
    </row>
    <row r="1257" spans="1:5" x14ac:dyDescent="0.25">
      <c r="A1257" s="27"/>
      <c r="B1257" s="98"/>
      <c r="C1257" s="27"/>
      <c r="D1257" s="27"/>
      <c r="E1257" s="27"/>
    </row>
    <row r="1258" spans="1:5" x14ac:dyDescent="0.25">
      <c r="A1258" s="27"/>
      <c r="B1258" s="98"/>
      <c r="C1258" s="27"/>
      <c r="D1258" s="27"/>
      <c r="E1258" s="27"/>
    </row>
    <row r="1259" spans="1:5" x14ac:dyDescent="0.25">
      <c r="A1259" s="27"/>
      <c r="B1259" s="98"/>
      <c r="C1259" s="27"/>
      <c r="D1259" s="27"/>
      <c r="E1259" s="27"/>
    </row>
    <row r="1260" spans="1:5" x14ac:dyDescent="0.25">
      <c r="A1260" s="27"/>
      <c r="B1260" s="98"/>
      <c r="C1260" s="27"/>
      <c r="D1260" s="27"/>
      <c r="E1260" s="27"/>
    </row>
    <row r="1261" spans="1:5" x14ac:dyDescent="0.25">
      <c r="A1261" s="27"/>
      <c r="B1261" s="98"/>
      <c r="C1261" s="27"/>
      <c r="D1261" s="27"/>
      <c r="E1261" s="27"/>
    </row>
    <row r="1262" spans="1:5" x14ac:dyDescent="0.25">
      <c r="A1262" s="27"/>
      <c r="B1262" s="98"/>
      <c r="C1262" s="27"/>
      <c r="D1262" s="27"/>
      <c r="E1262" s="27"/>
    </row>
    <row r="1263" spans="1:5" x14ac:dyDescent="0.25">
      <c r="A1263" s="27"/>
      <c r="B1263" s="98"/>
      <c r="C1263" s="27"/>
      <c r="D1263" s="27"/>
      <c r="E1263" s="27"/>
    </row>
    <row r="1264" spans="1:5" x14ac:dyDescent="0.25">
      <c r="A1264" s="27"/>
      <c r="B1264" s="98"/>
      <c r="C1264" s="27"/>
      <c r="D1264" s="27"/>
      <c r="E1264" s="27"/>
    </row>
    <row r="1265" spans="1:5" x14ac:dyDescent="0.25">
      <c r="A1265" s="27"/>
      <c r="B1265" s="98"/>
      <c r="C1265" s="27"/>
      <c r="D1265" s="27"/>
      <c r="E1265" s="27"/>
    </row>
    <row r="1266" spans="1:5" x14ac:dyDescent="0.25">
      <c r="A1266" s="27"/>
      <c r="B1266" s="98"/>
      <c r="C1266" s="27"/>
      <c r="D1266" s="27"/>
      <c r="E1266" s="27"/>
    </row>
    <row r="1267" spans="1:5" x14ac:dyDescent="0.25">
      <c r="A1267" s="27"/>
      <c r="B1267" s="98"/>
      <c r="C1267" s="27"/>
      <c r="D1267" s="27"/>
      <c r="E1267" s="27"/>
    </row>
    <row r="1268" spans="1:5" x14ac:dyDescent="0.25">
      <c r="A1268" s="27"/>
      <c r="B1268" s="98"/>
      <c r="C1268" s="27"/>
      <c r="D1268" s="27"/>
      <c r="E1268" s="27"/>
    </row>
    <row r="1269" spans="1:5" x14ac:dyDescent="0.25">
      <c r="A1269" s="27"/>
      <c r="B1269" s="98"/>
      <c r="C1269" s="27"/>
      <c r="D1269" s="27"/>
      <c r="E1269" s="27"/>
    </row>
    <row r="1270" spans="1:5" x14ac:dyDescent="0.25">
      <c r="A1270" s="27"/>
      <c r="B1270" s="98"/>
      <c r="C1270" s="27"/>
      <c r="D1270" s="27"/>
      <c r="E1270" s="27"/>
    </row>
    <row r="1271" spans="1:5" x14ac:dyDescent="0.25">
      <c r="A1271" s="27"/>
      <c r="B1271" s="98"/>
      <c r="C1271" s="27"/>
      <c r="D1271" s="27"/>
      <c r="E1271" s="27"/>
    </row>
    <row r="1272" spans="1:5" x14ac:dyDescent="0.25">
      <c r="A1272" s="27"/>
      <c r="B1272" s="98"/>
      <c r="C1272" s="27"/>
      <c r="D1272" s="27"/>
      <c r="E1272" s="27"/>
    </row>
    <row r="1273" spans="1:5" x14ac:dyDescent="0.25">
      <c r="A1273" s="27"/>
      <c r="B1273" s="98"/>
      <c r="C1273" s="27"/>
      <c r="D1273" s="27"/>
      <c r="E1273" s="27"/>
    </row>
    <row r="1274" spans="1:5" x14ac:dyDescent="0.25">
      <c r="A1274" s="27"/>
      <c r="B1274" s="98"/>
      <c r="C1274" s="27"/>
      <c r="D1274" s="27"/>
      <c r="E1274" s="27"/>
    </row>
    <row r="1275" spans="1:5" x14ac:dyDescent="0.25">
      <c r="A1275" s="27"/>
      <c r="B1275" s="98"/>
      <c r="C1275" s="27"/>
      <c r="D1275" s="27"/>
      <c r="E1275" s="27"/>
    </row>
    <row r="1276" spans="1:5" x14ac:dyDescent="0.25">
      <c r="A1276" s="27"/>
      <c r="B1276" s="98"/>
      <c r="C1276" s="27"/>
      <c r="D1276" s="27"/>
      <c r="E1276" s="27"/>
    </row>
    <row r="1277" spans="1:5" x14ac:dyDescent="0.25">
      <c r="A1277" s="27"/>
      <c r="B1277" s="98"/>
      <c r="C1277" s="27"/>
      <c r="D1277" s="27"/>
      <c r="E1277" s="27"/>
    </row>
    <row r="1278" spans="1:5" x14ac:dyDescent="0.25">
      <c r="A1278" s="27"/>
      <c r="B1278" s="98"/>
      <c r="C1278" s="27"/>
      <c r="D1278" s="27"/>
      <c r="E1278" s="27"/>
    </row>
    <row r="1279" spans="1:5" x14ac:dyDescent="0.25">
      <c r="A1279" s="27"/>
      <c r="B1279" s="98"/>
      <c r="C1279" s="27"/>
      <c r="D1279" s="27"/>
      <c r="E1279" s="27"/>
    </row>
    <row r="1280" spans="1:5" x14ac:dyDescent="0.25">
      <c r="A1280" s="27"/>
      <c r="B1280" s="98"/>
      <c r="C1280" s="27"/>
      <c r="D1280" s="27"/>
      <c r="E1280" s="27"/>
    </row>
    <row r="1281" spans="1:5" x14ac:dyDescent="0.25">
      <c r="A1281" s="27"/>
      <c r="B1281" s="98"/>
      <c r="C1281" s="27"/>
      <c r="D1281" s="27"/>
      <c r="E1281" s="27"/>
    </row>
    <row r="1282" spans="1:5" x14ac:dyDescent="0.25">
      <c r="A1282" s="27"/>
      <c r="B1282" s="98"/>
      <c r="C1282" s="27"/>
      <c r="D1282" s="27"/>
      <c r="E1282" s="27"/>
    </row>
    <row r="1283" spans="1:5" x14ac:dyDescent="0.25">
      <c r="A1283" s="27"/>
      <c r="B1283" s="98"/>
      <c r="C1283" s="27"/>
      <c r="D1283" s="27"/>
      <c r="E1283" s="27"/>
    </row>
    <row r="1284" spans="1:5" x14ac:dyDescent="0.25">
      <c r="A1284" s="27"/>
      <c r="B1284" s="98"/>
      <c r="C1284" s="27"/>
      <c r="D1284" s="27"/>
      <c r="E1284" s="27"/>
    </row>
    <row r="1285" spans="1:5" x14ac:dyDescent="0.25">
      <c r="A1285" s="27"/>
      <c r="B1285" s="98"/>
      <c r="C1285" s="27"/>
      <c r="D1285" s="27"/>
      <c r="E1285" s="27"/>
    </row>
    <row r="1286" spans="1:5" x14ac:dyDescent="0.25">
      <c r="A1286" s="27"/>
      <c r="B1286" s="98"/>
      <c r="C1286" s="27"/>
      <c r="D1286" s="27"/>
      <c r="E1286" s="27"/>
    </row>
    <row r="1287" spans="1:5" x14ac:dyDescent="0.25">
      <c r="A1287" s="27"/>
      <c r="B1287" s="98"/>
      <c r="C1287" s="27"/>
      <c r="D1287" s="27"/>
      <c r="E1287" s="27"/>
    </row>
    <row r="1288" spans="1:5" x14ac:dyDescent="0.25">
      <c r="A1288" s="27"/>
      <c r="B1288" s="98"/>
      <c r="C1288" s="27"/>
      <c r="D1288" s="27"/>
      <c r="E1288" s="27"/>
    </row>
    <row r="1289" spans="1:5" x14ac:dyDescent="0.25">
      <c r="A1289" s="27"/>
      <c r="B1289" s="98"/>
      <c r="C1289" s="27"/>
      <c r="D1289" s="27"/>
      <c r="E1289" s="27"/>
    </row>
    <row r="1290" spans="1:5" x14ac:dyDescent="0.25">
      <c r="A1290" s="27"/>
      <c r="B1290" s="98"/>
      <c r="C1290" s="27"/>
      <c r="D1290" s="27"/>
      <c r="E1290" s="27"/>
    </row>
    <row r="1291" spans="1:5" x14ac:dyDescent="0.25">
      <c r="A1291" s="27"/>
      <c r="B1291" s="98"/>
      <c r="C1291" s="27"/>
      <c r="D1291" s="27"/>
      <c r="E1291" s="27"/>
    </row>
    <row r="1292" spans="1:5" x14ac:dyDescent="0.25">
      <c r="A1292" s="27"/>
      <c r="B1292" s="98"/>
      <c r="C1292" s="27"/>
      <c r="D1292" s="27"/>
      <c r="E1292" s="27"/>
    </row>
    <row r="1293" spans="1:5" x14ac:dyDescent="0.25">
      <c r="A1293" s="27"/>
      <c r="B1293" s="98"/>
      <c r="C1293" s="27"/>
      <c r="D1293" s="27"/>
      <c r="E1293" s="27"/>
    </row>
    <row r="1294" spans="1:5" x14ac:dyDescent="0.25">
      <c r="A1294" s="27"/>
      <c r="B1294" s="98"/>
      <c r="C1294" s="27"/>
      <c r="D1294" s="27"/>
      <c r="E1294" s="27"/>
    </row>
    <row r="1295" spans="1:5" x14ac:dyDescent="0.25">
      <c r="A1295" s="27"/>
      <c r="B1295" s="98"/>
      <c r="C1295" s="27"/>
      <c r="D1295" s="27"/>
      <c r="E1295" s="27"/>
    </row>
    <row r="1296" spans="1:5" x14ac:dyDescent="0.25">
      <c r="A1296" s="27"/>
      <c r="B1296" s="98"/>
      <c r="C1296" s="27"/>
      <c r="D1296" s="27"/>
      <c r="E1296" s="27"/>
    </row>
    <row r="1297" spans="1:5" x14ac:dyDescent="0.25">
      <c r="A1297" s="27"/>
      <c r="B1297" s="98"/>
      <c r="C1297" s="27"/>
      <c r="D1297" s="27"/>
      <c r="E1297" s="27"/>
    </row>
    <row r="1298" spans="1:5" x14ac:dyDescent="0.25">
      <c r="A1298" s="27"/>
      <c r="B1298" s="98"/>
      <c r="C1298" s="27"/>
      <c r="D1298" s="27"/>
      <c r="E1298" s="27"/>
    </row>
    <row r="1299" spans="1:5" x14ac:dyDescent="0.25">
      <c r="A1299" s="27"/>
      <c r="B1299" s="98"/>
      <c r="C1299" s="27"/>
      <c r="D1299" s="27"/>
      <c r="E1299" s="27"/>
    </row>
    <row r="1300" spans="1:5" x14ac:dyDescent="0.25">
      <c r="A1300" s="27"/>
      <c r="B1300" s="98"/>
      <c r="C1300" s="27"/>
      <c r="D1300" s="27"/>
      <c r="E1300" s="27"/>
    </row>
    <row r="1301" spans="1:5" x14ac:dyDescent="0.25">
      <c r="A1301" s="27"/>
      <c r="B1301" s="98"/>
      <c r="C1301" s="27"/>
      <c r="D1301" s="27"/>
      <c r="E1301" s="27"/>
    </row>
    <row r="1302" spans="1:5" x14ac:dyDescent="0.25">
      <c r="A1302" s="27"/>
      <c r="B1302" s="98"/>
      <c r="C1302" s="27"/>
      <c r="D1302" s="27"/>
      <c r="E1302" s="27"/>
    </row>
    <row r="1303" spans="1:5" x14ac:dyDescent="0.25">
      <c r="A1303" s="27"/>
      <c r="B1303" s="98"/>
      <c r="C1303" s="27"/>
      <c r="D1303" s="27"/>
      <c r="E1303" s="27"/>
    </row>
    <row r="1304" spans="1:5" x14ac:dyDescent="0.25">
      <c r="A1304" s="27"/>
      <c r="B1304" s="98"/>
      <c r="C1304" s="27"/>
      <c r="D1304" s="27"/>
      <c r="E1304" s="27"/>
    </row>
    <row r="1305" spans="1:5" x14ac:dyDescent="0.25">
      <c r="A1305" s="27"/>
      <c r="B1305" s="98"/>
      <c r="C1305" s="27"/>
      <c r="D1305" s="27"/>
      <c r="E1305" s="27"/>
    </row>
    <row r="1306" spans="1:5" x14ac:dyDescent="0.25">
      <c r="A1306" s="27"/>
      <c r="B1306" s="98"/>
      <c r="C1306" s="27"/>
      <c r="D1306" s="27"/>
      <c r="E1306" s="27"/>
    </row>
    <row r="1307" spans="1:5" x14ac:dyDescent="0.25">
      <c r="A1307" s="27"/>
      <c r="B1307" s="98"/>
      <c r="C1307" s="27"/>
      <c r="D1307" s="27"/>
      <c r="E1307" s="27"/>
    </row>
    <row r="1308" spans="1:5" x14ac:dyDescent="0.25">
      <c r="A1308" s="27"/>
      <c r="B1308" s="98"/>
      <c r="C1308" s="27"/>
      <c r="D1308" s="27"/>
      <c r="E1308" s="27"/>
    </row>
    <row r="1309" spans="1:5" x14ac:dyDescent="0.25">
      <c r="A1309" s="27"/>
      <c r="B1309" s="98"/>
      <c r="C1309" s="27"/>
      <c r="D1309" s="27"/>
      <c r="E1309" s="27"/>
    </row>
    <row r="1310" spans="1:5" x14ac:dyDescent="0.25">
      <c r="A1310" s="27"/>
      <c r="B1310" s="98"/>
      <c r="C1310" s="27"/>
      <c r="D1310" s="27"/>
      <c r="E1310" s="27"/>
    </row>
    <row r="1311" spans="1:5" x14ac:dyDescent="0.25">
      <c r="A1311" s="27"/>
      <c r="B1311" s="98"/>
      <c r="C1311" s="27"/>
      <c r="D1311" s="27"/>
      <c r="E1311" s="27"/>
    </row>
    <row r="1312" spans="1:5" x14ac:dyDescent="0.25">
      <c r="A1312" s="27"/>
      <c r="B1312" s="98"/>
      <c r="C1312" s="27"/>
      <c r="D1312" s="27"/>
      <c r="E1312" s="27"/>
    </row>
    <row r="1313" spans="1:5" x14ac:dyDescent="0.25">
      <c r="A1313" s="27"/>
      <c r="B1313" s="98"/>
      <c r="C1313" s="27"/>
      <c r="D1313" s="27"/>
      <c r="E1313" s="27"/>
    </row>
    <row r="1314" spans="1:5" x14ac:dyDescent="0.25">
      <c r="A1314" s="27"/>
      <c r="B1314" s="98"/>
      <c r="C1314" s="27"/>
      <c r="D1314" s="27"/>
      <c r="E1314" s="27"/>
    </row>
    <row r="1315" spans="1:5" x14ac:dyDescent="0.25">
      <c r="A1315" s="27"/>
      <c r="B1315" s="98"/>
      <c r="C1315" s="27"/>
      <c r="D1315" s="27"/>
      <c r="E1315" s="27"/>
    </row>
    <row r="1316" spans="1:5" x14ac:dyDescent="0.25">
      <c r="A1316" s="27"/>
      <c r="B1316" s="98"/>
      <c r="C1316" s="27"/>
      <c r="D1316" s="27"/>
      <c r="E1316" s="27"/>
    </row>
    <row r="1317" spans="1:5" x14ac:dyDescent="0.25">
      <c r="A1317" s="27"/>
      <c r="B1317" s="98"/>
      <c r="C1317" s="27"/>
      <c r="D1317" s="27"/>
      <c r="E1317" s="27"/>
    </row>
    <row r="1318" spans="1:5" x14ac:dyDescent="0.25">
      <c r="A1318" s="27"/>
      <c r="B1318" s="98"/>
      <c r="C1318" s="27"/>
      <c r="D1318" s="27"/>
      <c r="E1318" s="27"/>
    </row>
    <row r="1319" spans="1:5" x14ac:dyDescent="0.25">
      <c r="A1319" s="27"/>
      <c r="B1319" s="98"/>
      <c r="C1319" s="27"/>
      <c r="D1319" s="27"/>
      <c r="E1319" s="27"/>
    </row>
    <row r="1320" spans="1:5" x14ac:dyDescent="0.25">
      <c r="A1320" s="27"/>
      <c r="B1320" s="98"/>
      <c r="C1320" s="27"/>
      <c r="D1320" s="27"/>
      <c r="E1320" s="27"/>
    </row>
    <row r="1321" spans="1:5" x14ac:dyDescent="0.25">
      <c r="A1321" s="27"/>
      <c r="B1321" s="98"/>
      <c r="C1321" s="27"/>
      <c r="D1321" s="27"/>
      <c r="E1321" s="27"/>
    </row>
    <row r="1322" spans="1:5" x14ac:dyDescent="0.25">
      <c r="A1322" s="27"/>
      <c r="B1322" s="98"/>
      <c r="C1322" s="27"/>
      <c r="D1322" s="27"/>
      <c r="E1322" s="27"/>
    </row>
    <row r="1323" spans="1:5" x14ac:dyDescent="0.25">
      <c r="A1323" s="27"/>
      <c r="B1323" s="98"/>
      <c r="C1323" s="27"/>
      <c r="D1323" s="27"/>
      <c r="E1323" s="27"/>
    </row>
    <row r="1324" spans="1:5" x14ac:dyDescent="0.25">
      <c r="A1324" s="27"/>
      <c r="B1324" s="98"/>
      <c r="C1324" s="27"/>
      <c r="D1324" s="27"/>
      <c r="E1324" s="27"/>
    </row>
    <row r="1325" spans="1:5" x14ac:dyDescent="0.25">
      <c r="A1325" s="27"/>
      <c r="B1325" s="98"/>
      <c r="C1325" s="27"/>
      <c r="D1325" s="27"/>
      <c r="E1325" s="27"/>
    </row>
    <row r="1326" spans="1:5" x14ac:dyDescent="0.25">
      <c r="A1326" s="27"/>
      <c r="B1326" s="98"/>
      <c r="C1326" s="27"/>
      <c r="D1326" s="27"/>
      <c r="E1326" s="27"/>
    </row>
    <row r="1327" spans="1:5" x14ac:dyDescent="0.25">
      <c r="A1327" s="27"/>
      <c r="B1327" s="98"/>
      <c r="C1327" s="27"/>
      <c r="D1327" s="27"/>
      <c r="E1327" s="27"/>
    </row>
    <row r="1328" spans="1:5" x14ac:dyDescent="0.25">
      <c r="A1328" s="27"/>
      <c r="B1328" s="98"/>
      <c r="C1328" s="27"/>
      <c r="D1328" s="27"/>
      <c r="E1328" s="27"/>
    </row>
    <row r="1329" spans="1:5" x14ac:dyDescent="0.25">
      <c r="A1329" s="27"/>
      <c r="B1329" s="98"/>
      <c r="C1329" s="27"/>
      <c r="D1329" s="27"/>
      <c r="E1329" s="27"/>
    </row>
    <row r="1330" spans="1:5" x14ac:dyDescent="0.25">
      <c r="A1330" s="27"/>
      <c r="B1330" s="98"/>
      <c r="C1330" s="27"/>
      <c r="D1330" s="27"/>
      <c r="E1330" s="27"/>
    </row>
    <row r="1331" spans="1:5" x14ac:dyDescent="0.25">
      <c r="A1331" s="27"/>
      <c r="B1331" s="98"/>
      <c r="C1331" s="27"/>
      <c r="D1331" s="27"/>
      <c r="E1331" s="27"/>
    </row>
    <row r="1332" spans="1:5" x14ac:dyDescent="0.25">
      <c r="A1332" s="27"/>
      <c r="B1332" s="98"/>
      <c r="C1332" s="27"/>
      <c r="D1332" s="27"/>
      <c r="E1332" s="27"/>
    </row>
    <row r="1333" spans="1:5" x14ac:dyDescent="0.25">
      <c r="A1333" s="27"/>
      <c r="B1333" s="98"/>
      <c r="C1333" s="27"/>
      <c r="D1333" s="27"/>
      <c r="E1333" s="27"/>
    </row>
    <row r="1334" spans="1:5" x14ac:dyDescent="0.25">
      <c r="A1334" s="27"/>
      <c r="B1334" s="98"/>
      <c r="C1334" s="27"/>
      <c r="D1334" s="27"/>
      <c r="E1334" s="27"/>
    </row>
    <row r="1335" spans="1:5" x14ac:dyDescent="0.25">
      <c r="A1335" s="27"/>
      <c r="B1335" s="98"/>
      <c r="C1335" s="27"/>
      <c r="D1335" s="27"/>
      <c r="E1335" s="27"/>
    </row>
    <row r="1336" spans="1:5" x14ac:dyDescent="0.25">
      <c r="A1336" s="27"/>
      <c r="B1336" s="98"/>
      <c r="C1336" s="27"/>
      <c r="D1336" s="27"/>
      <c r="E1336" s="27"/>
    </row>
    <row r="1337" spans="1:5" x14ac:dyDescent="0.25">
      <c r="A1337" s="27"/>
      <c r="B1337" s="98"/>
      <c r="C1337" s="27"/>
      <c r="D1337" s="27"/>
      <c r="E1337" s="27"/>
    </row>
    <row r="1338" spans="1:5" x14ac:dyDescent="0.25">
      <c r="A1338" s="27"/>
      <c r="B1338" s="98"/>
      <c r="C1338" s="27"/>
      <c r="D1338" s="27"/>
      <c r="E1338" s="27"/>
    </row>
    <row r="1339" spans="1:5" x14ac:dyDescent="0.25">
      <c r="A1339" s="27"/>
      <c r="B1339" s="98"/>
      <c r="C1339" s="27"/>
      <c r="D1339" s="27"/>
      <c r="E1339" s="27"/>
    </row>
    <row r="1340" spans="1:5" x14ac:dyDescent="0.25">
      <c r="A1340" s="27"/>
      <c r="B1340" s="98"/>
      <c r="C1340" s="27"/>
      <c r="D1340" s="27"/>
      <c r="E1340" s="27"/>
    </row>
    <row r="1341" spans="1:5" x14ac:dyDescent="0.25">
      <c r="A1341" s="27"/>
      <c r="B1341" s="98"/>
      <c r="C1341" s="27"/>
      <c r="D1341" s="27"/>
      <c r="E1341" s="27"/>
    </row>
    <row r="1342" spans="1:5" x14ac:dyDescent="0.25">
      <c r="A1342" s="27"/>
      <c r="B1342" s="98"/>
      <c r="C1342" s="27"/>
      <c r="D1342" s="27"/>
      <c r="E1342" s="27"/>
    </row>
    <row r="1343" spans="1:5" x14ac:dyDescent="0.25">
      <c r="A1343" s="27"/>
      <c r="B1343" s="98"/>
      <c r="C1343" s="27"/>
      <c r="D1343" s="27"/>
      <c r="E1343" s="27"/>
    </row>
    <row r="1344" spans="1:5" x14ac:dyDescent="0.25">
      <c r="A1344" s="27"/>
      <c r="B1344" s="98"/>
      <c r="C1344" s="27"/>
      <c r="D1344" s="27"/>
      <c r="E1344" s="27"/>
    </row>
    <row r="1345" spans="1:5" x14ac:dyDescent="0.25">
      <c r="A1345" s="27"/>
      <c r="B1345" s="98"/>
      <c r="C1345" s="27"/>
      <c r="D1345" s="27"/>
      <c r="E1345" s="27"/>
    </row>
    <row r="1346" spans="1:5" x14ac:dyDescent="0.25">
      <c r="A1346" s="27"/>
      <c r="B1346" s="98"/>
      <c r="C1346" s="27"/>
      <c r="D1346" s="27"/>
      <c r="E1346" s="27"/>
    </row>
    <row r="1347" spans="1:5" x14ac:dyDescent="0.25">
      <c r="A1347" s="27"/>
      <c r="B1347" s="98"/>
      <c r="C1347" s="27"/>
      <c r="D1347" s="27"/>
      <c r="E1347" s="27"/>
    </row>
    <row r="1348" spans="1:5" x14ac:dyDescent="0.25">
      <c r="A1348" s="27"/>
      <c r="B1348" s="98"/>
      <c r="C1348" s="27"/>
      <c r="D1348" s="27"/>
      <c r="E1348" s="27"/>
    </row>
    <row r="1349" spans="1:5" x14ac:dyDescent="0.25">
      <c r="A1349" s="27"/>
      <c r="B1349" s="98"/>
      <c r="C1349" s="27"/>
      <c r="D1349" s="27"/>
      <c r="E1349" s="27"/>
    </row>
    <row r="1350" spans="1:5" x14ac:dyDescent="0.25">
      <c r="A1350" s="27"/>
      <c r="B1350" s="98"/>
      <c r="C1350" s="27"/>
      <c r="D1350" s="27"/>
      <c r="E1350" s="27"/>
    </row>
    <row r="1351" spans="1:5" x14ac:dyDescent="0.25">
      <c r="A1351" s="27"/>
      <c r="B1351" s="98"/>
      <c r="C1351" s="27"/>
      <c r="D1351" s="27"/>
      <c r="E1351" s="27"/>
    </row>
    <row r="1352" spans="1:5" x14ac:dyDescent="0.25">
      <c r="A1352" s="27"/>
      <c r="B1352" s="98"/>
      <c r="C1352" s="27"/>
      <c r="D1352" s="27"/>
      <c r="E1352" s="27"/>
    </row>
    <row r="1353" spans="1:5" x14ac:dyDescent="0.25">
      <c r="A1353" s="27"/>
      <c r="B1353" s="98"/>
      <c r="C1353" s="27"/>
      <c r="D1353" s="27"/>
      <c r="E1353" s="27"/>
    </row>
    <row r="1354" spans="1:5" x14ac:dyDescent="0.25">
      <c r="A1354" s="27"/>
      <c r="B1354" s="98"/>
      <c r="C1354" s="27"/>
      <c r="D1354" s="27"/>
      <c r="E1354" s="27"/>
    </row>
    <row r="1355" spans="1:5" x14ac:dyDescent="0.25">
      <c r="A1355" s="27"/>
      <c r="B1355" s="98"/>
      <c r="C1355" s="27"/>
      <c r="D1355" s="27"/>
      <c r="E1355" s="27"/>
    </row>
    <row r="1356" spans="1:5" x14ac:dyDescent="0.25">
      <c r="A1356" s="27"/>
      <c r="B1356" s="98"/>
      <c r="C1356" s="27"/>
      <c r="D1356" s="27"/>
      <c r="E1356" s="27"/>
    </row>
    <row r="1357" spans="1:5" x14ac:dyDescent="0.25">
      <c r="A1357" s="27"/>
      <c r="B1357" s="98"/>
      <c r="C1357" s="27"/>
      <c r="D1357" s="27"/>
      <c r="E1357" s="27"/>
    </row>
    <row r="1358" spans="1:5" x14ac:dyDescent="0.25">
      <c r="A1358" s="27"/>
      <c r="B1358" s="98"/>
      <c r="C1358" s="27"/>
      <c r="D1358" s="27"/>
      <c r="E1358" s="27"/>
    </row>
    <row r="1359" spans="1:5" x14ac:dyDescent="0.25">
      <c r="A1359" s="27"/>
      <c r="B1359" s="98"/>
      <c r="C1359" s="27"/>
      <c r="D1359" s="27"/>
      <c r="E1359" s="27"/>
    </row>
    <row r="1360" spans="1:5" x14ac:dyDescent="0.25">
      <c r="A1360" s="27"/>
      <c r="B1360" s="98"/>
      <c r="C1360" s="27"/>
      <c r="D1360" s="27"/>
      <c r="E1360" s="27"/>
    </row>
    <row r="1361" spans="1:5" x14ac:dyDescent="0.25">
      <c r="A1361" s="27"/>
      <c r="B1361" s="98"/>
      <c r="C1361" s="27"/>
      <c r="D1361" s="27"/>
      <c r="E1361" s="27"/>
    </row>
    <row r="1362" spans="1:5" x14ac:dyDescent="0.25">
      <c r="A1362" s="27"/>
      <c r="B1362" s="98"/>
      <c r="C1362" s="27"/>
      <c r="D1362" s="27"/>
      <c r="E1362" s="27"/>
    </row>
    <row r="1363" spans="1:5" x14ac:dyDescent="0.25">
      <c r="A1363" s="27"/>
      <c r="B1363" s="98"/>
      <c r="C1363" s="27"/>
      <c r="D1363" s="27"/>
      <c r="E1363" s="27"/>
    </row>
    <row r="1364" spans="1:5" x14ac:dyDescent="0.25">
      <c r="A1364" s="27"/>
      <c r="B1364" s="98"/>
      <c r="C1364" s="27"/>
      <c r="D1364" s="27"/>
      <c r="E1364" s="27"/>
    </row>
    <row r="1365" spans="1:5" x14ac:dyDescent="0.25">
      <c r="A1365" s="27"/>
      <c r="B1365" s="98"/>
      <c r="C1365" s="27"/>
      <c r="D1365" s="27"/>
      <c r="E1365" s="27"/>
    </row>
    <row r="1366" spans="1:5" x14ac:dyDescent="0.25">
      <c r="A1366" s="27"/>
      <c r="B1366" s="98"/>
      <c r="C1366" s="27"/>
      <c r="D1366" s="27"/>
      <c r="E1366" s="27"/>
    </row>
    <row r="1367" spans="1:5" x14ac:dyDescent="0.25">
      <c r="A1367" s="27"/>
      <c r="B1367" s="98"/>
      <c r="C1367" s="27"/>
      <c r="D1367" s="27"/>
      <c r="E1367" s="27"/>
    </row>
    <row r="1368" spans="1:5" x14ac:dyDescent="0.25">
      <c r="A1368" s="27"/>
      <c r="B1368" s="98"/>
      <c r="C1368" s="27"/>
      <c r="D1368" s="27"/>
      <c r="E1368" s="27"/>
    </row>
    <row r="1369" spans="1:5" x14ac:dyDescent="0.25">
      <c r="A1369" s="27"/>
      <c r="B1369" s="98"/>
      <c r="C1369" s="27"/>
      <c r="D1369" s="27"/>
      <c r="E1369" s="27"/>
    </row>
    <row r="1370" spans="1:5" x14ac:dyDescent="0.25">
      <c r="A1370" s="27"/>
      <c r="B1370" s="98"/>
      <c r="C1370" s="27"/>
      <c r="D1370" s="27"/>
      <c r="E1370" s="27"/>
    </row>
    <row r="1371" spans="1:5" x14ac:dyDescent="0.25">
      <c r="A1371" s="27"/>
      <c r="B1371" s="98"/>
      <c r="C1371" s="27"/>
      <c r="D1371" s="27"/>
      <c r="E1371" s="27"/>
    </row>
    <row r="1372" spans="1:5" x14ac:dyDescent="0.25">
      <c r="A1372" s="27"/>
      <c r="B1372" s="98"/>
      <c r="C1372" s="27"/>
      <c r="D1372" s="27"/>
      <c r="E1372" s="27"/>
    </row>
    <row r="1373" spans="1:5" x14ac:dyDescent="0.25">
      <c r="A1373" s="27"/>
      <c r="B1373" s="98"/>
      <c r="C1373" s="27"/>
      <c r="D1373" s="27"/>
      <c r="E1373" s="27"/>
    </row>
    <row r="1374" spans="1:5" x14ac:dyDescent="0.25">
      <c r="A1374" s="27"/>
      <c r="B1374" s="98"/>
      <c r="C1374" s="27"/>
      <c r="D1374" s="27"/>
      <c r="E1374" s="27"/>
    </row>
    <row r="1375" spans="1:5" x14ac:dyDescent="0.25">
      <c r="A1375" s="27"/>
      <c r="B1375" s="98"/>
      <c r="C1375" s="27"/>
      <c r="D1375" s="27"/>
      <c r="E1375" s="27"/>
    </row>
    <row r="1376" spans="1:5" x14ac:dyDescent="0.25">
      <c r="A1376" s="27"/>
      <c r="B1376" s="98"/>
      <c r="C1376" s="27"/>
      <c r="D1376" s="27"/>
      <c r="E1376" s="27"/>
    </row>
    <row r="1377" spans="1:5" x14ac:dyDescent="0.25">
      <c r="A1377" s="27"/>
      <c r="B1377" s="98"/>
      <c r="C1377" s="27"/>
      <c r="D1377" s="27"/>
      <c r="E1377" s="27"/>
    </row>
    <row r="1378" spans="1:5" x14ac:dyDescent="0.25">
      <c r="A1378" s="27"/>
      <c r="B1378" s="98"/>
      <c r="C1378" s="27"/>
      <c r="D1378" s="27"/>
      <c r="E1378" s="27"/>
    </row>
    <row r="1379" spans="1:5" x14ac:dyDescent="0.25">
      <c r="A1379" s="27"/>
      <c r="B1379" s="98"/>
      <c r="C1379" s="27"/>
      <c r="D1379" s="27"/>
      <c r="E1379" s="27"/>
    </row>
    <row r="1380" spans="1:5" x14ac:dyDescent="0.25">
      <c r="A1380" s="27"/>
      <c r="B1380" s="98"/>
      <c r="C1380" s="27"/>
      <c r="D1380" s="27"/>
      <c r="E1380" s="27"/>
    </row>
    <row r="1381" spans="1:5" x14ac:dyDescent="0.25">
      <c r="A1381" s="27"/>
      <c r="B1381" s="98"/>
      <c r="C1381" s="27"/>
      <c r="D1381" s="27"/>
      <c r="E1381" s="27"/>
    </row>
    <row r="1382" spans="1:5" x14ac:dyDescent="0.25">
      <c r="A1382" s="27"/>
      <c r="B1382" s="98"/>
      <c r="C1382" s="27"/>
      <c r="D1382" s="27"/>
      <c r="E1382" s="27"/>
    </row>
    <row r="1383" spans="1:5" x14ac:dyDescent="0.25">
      <c r="A1383" s="27"/>
      <c r="B1383" s="98"/>
      <c r="C1383" s="27"/>
      <c r="D1383" s="27"/>
      <c r="E1383" s="27"/>
    </row>
    <row r="1384" spans="1:5" x14ac:dyDescent="0.25">
      <c r="A1384" s="27"/>
      <c r="B1384" s="98"/>
      <c r="C1384" s="27"/>
      <c r="D1384" s="27"/>
      <c r="E1384" s="27"/>
    </row>
    <row r="1385" spans="1:5" x14ac:dyDescent="0.25">
      <c r="A1385" s="27"/>
      <c r="B1385" s="98"/>
      <c r="C1385" s="27"/>
      <c r="D1385" s="27"/>
      <c r="E1385" s="27"/>
    </row>
    <row r="1386" spans="1:5" x14ac:dyDescent="0.25">
      <c r="A1386" s="27"/>
      <c r="B1386" s="98"/>
      <c r="C1386" s="27"/>
      <c r="D1386" s="27"/>
      <c r="E1386" s="27"/>
    </row>
    <row r="1387" spans="1:5" x14ac:dyDescent="0.25">
      <c r="A1387" s="27"/>
      <c r="B1387" s="98"/>
      <c r="C1387" s="27"/>
      <c r="D1387" s="27"/>
      <c r="E1387" s="27"/>
    </row>
    <row r="1388" spans="1:5" x14ac:dyDescent="0.25">
      <c r="A1388" s="27"/>
      <c r="B1388" s="98"/>
      <c r="C1388" s="27"/>
      <c r="D1388" s="27"/>
      <c r="E1388" s="27"/>
    </row>
    <row r="1389" spans="1:5" x14ac:dyDescent="0.25">
      <c r="A1389" s="27"/>
      <c r="B1389" s="98"/>
      <c r="C1389" s="27"/>
      <c r="D1389" s="27"/>
      <c r="E1389" s="27"/>
    </row>
    <row r="1390" spans="1:5" x14ac:dyDescent="0.25">
      <c r="A1390" s="27"/>
      <c r="B1390" s="98"/>
      <c r="C1390" s="27"/>
      <c r="D1390" s="27"/>
      <c r="E1390" s="27"/>
    </row>
    <row r="1391" spans="1:5" x14ac:dyDescent="0.25">
      <c r="A1391" s="27"/>
      <c r="B1391" s="98"/>
      <c r="C1391" s="27"/>
      <c r="D1391" s="27"/>
      <c r="E1391" s="27"/>
    </row>
    <row r="1392" spans="1:5" x14ac:dyDescent="0.25">
      <c r="A1392" s="27"/>
      <c r="B1392" s="98"/>
      <c r="C1392" s="27"/>
      <c r="D1392" s="27"/>
      <c r="E1392" s="27"/>
    </row>
    <row r="1393" spans="1:5" x14ac:dyDescent="0.25">
      <c r="A1393" s="27"/>
      <c r="B1393" s="98"/>
      <c r="C1393" s="27"/>
      <c r="D1393" s="27"/>
      <c r="E1393" s="27"/>
    </row>
    <row r="1394" spans="1:5" x14ac:dyDescent="0.25">
      <c r="A1394" s="27"/>
      <c r="B1394" s="98"/>
      <c r="C1394" s="27"/>
      <c r="D1394" s="27"/>
      <c r="E1394" s="27"/>
    </row>
    <row r="1395" spans="1:5" x14ac:dyDescent="0.25">
      <c r="A1395" s="27"/>
      <c r="B1395" s="98"/>
      <c r="C1395" s="27"/>
      <c r="D1395" s="27"/>
      <c r="E1395" s="27"/>
    </row>
    <row r="1396" spans="1:5" x14ac:dyDescent="0.25">
      <c r="A1396" s="27"/>
      <c r="B1396" s="98"/>
      <c r="C1396" s="27"/>
      <c r="D1396" s="27"/>
      <c r="E1396" s="27"/>
    </row>
    <row r="1397" spans="1:5" x14ac:dyDescent="0.25">
      <c r="A1397" s="27"/>
      <c r="B1397" s="98"/>
      <c r="C1397" s="27"/>
      <c r="D1397" s="27"/>
      <c r="E1397" s="27"/>
    </row>
    <row r="1398" spans="1:5" x14ac:dyDescent="0.25">
      <c r="A1398" s="27"/>
      <c r="B1398" s="98"/>
      <c r="C1398" s="27"/>
      <c r="D1398" s="27"/>
      <c r="E1398" s="27"/>
    </row>
    <row r="1399" spans="1:5" x14ac:dyDescent="0.25">
      <c r="A1399" s="27"/>
      <c r="B1399" s="98"/>
      <c r="C1399" s="27"/>
      <c r="D1399" s="27"/>
      <c r="E1399" s="27"/>
    </row>
    <row r="1400" spans="1:5" x14ac:dyDescent="0.25">
      <c r="A1400" s="27"/>
      <c r="B1400" s="98"/>
      <c r="C1400" s="27"/>
      <c r="D1400" s="27"/>
      <c r="E1400" s="27"/>
    </row>
    <row r="1401" spans="1:5" x14ac:dyDescent="0.25">
      <c r="A1401" s="27"/>
      <c r="B1401" s="98"/>
      <c r="C1401" s="27"/>
      <c r="D1401" s="27"/>
      <c r="E1401" s="27"/>
    </row>
    <row r="1402" spans="1:5" x14ac:dyDescent="0.25">
      <c r="A1402" s="27"/>
      <c r="B1402" s="98"/>
      <c r="C1402" s="27"/>
      <c r="D1402" s="27"/>
      <c r="E1402" s="27"/>
    </row>
    <row r="1403" spans="1:5" x14ac:dyDescent="0.25">
      <c r="A1403" s="27"/>
      <c r="B1403" s="98"/>
      <c r="C1403" s="27"/>
      <c r="D1403" s="27"/>
      <c r="E1403" s="27"/>
    </row>
    <row r="1404" spans="1:5" x14ac:dyDescent="0.25">
      <c r="A1404" s="27"/>
      <c r="B1404" s="98"/>
      <c r="C1404" s="27"/>
      <c r="D1404" s="27"/>
      <c r="E1404" s="27"/>
    </row>
    <row r="1405" spans="1:5" x14ac:dyDescent="0.25">
      <c r="A1405" s="27"/>
      <c r="B1405" s="98"/>
      <c r="C1405" s="27"/>
      <c r="D1405" s="27"/>
      <c r="E1405" s="27"/>
    </row>
    <row r="1406" spans="1:5" x14ac:dyDescent="0.25">
      <c r="A1406" s="27"/>
      <c r="B1406" s="98"/>
      <c r="C1406" s="27"/>
      <c r="D1406" s="27"/>
      <c r="E1406" s="27"/>
    </row>
    <row r="1407" spans="1:5" x14ac:dyDescent="0.25">
      <c r="A1407" s="27"/>
      <c r="B1407" s="98"/>
      <c r="C1407" s="27"/>
      <c r="D1407" s="27"/>
      <c r="E1407" s="27"/>
    </row>
    <row r="1408" spans="1:5" x14ac:dyDescent="0.25">
      <c r="A1408" s="27"/>
      <c r="B1408" s="98"/>
      <c r="C1408" s="27"/>
      <c r="D1408" s="27"/>
      <c r="E1408" s="27"/>
    </row>
    <row r="1409" spans="1:5" x14ac:dyDescent="0.25">
      <c r="A1409" s="27"/>
      <c r="B1409" s="98"/>
      <c r="C1409" s="27"/>
      <c r="D1409" s="27"/>
      <c r="E1409" s="27"/>
    </row>
    <row r="1410" spans="1:5" x14ac:dyDescent="0.25">
      <c r="A1410" s="27"/>
      <c r="B1410" s="98"/>
      <c r="C1410" s="27"/>
      <c r="D1410" s="27"/>
      <c r="E1410" s="27"/>
    </row>
    <row r="1411" spans="1:5" x14ac:dyDescent="0.25">
      <c r="A1411" s="27"/>
      <c r="B1411" s="98"/>
      <c r="C1411" s="27"/>
      <c r="D1411" s="27"/>
      <c r="E1411" s="27"/>
    </row>
    <row r="1412" spans="1:5" x14ac:dyDescent="0.25">
      <c r="A1412" s="27"/>
      <c r="B1412" s="98"/>
      <c r="C1412" s="27"/>
      <c r="D1412" s="27"/>
      <c r="E1412" s="27"/>
    </row>
    <row r="1413" spans="1:5" x14ac:dyDescent="0.25">
      <c r="A1413" s="27"/>
      <c r="B1413" s="98"/>
      <c r="C1413" s="27"/>
      <c r="D1413" s="27"/>
      <c r="E1413" s="27"/>
    </row>
    <row r="1414" spans="1:5" x14ac:dyDescent="0.25">
      <c r="A1414" s="27"/>
      <c r="B1414" s="98"/>
      <c r="C1414" s="27"/>
      <c r="D1414" s="27"/>
      <c r="E1414" s="27"/>
    </row>
    <row r="1415" spans="1:5" x14ac:dyDescent="0.25">
      <c r="A1415" s="27"/>
      <c r="B1415" s="98"/>
      <c r="C1415" s="27"/>
      <c r="D1415" s="27"/>
      <c r="E1415" s="27"/>
    </row>
    <row r="1416" spans="1:5" x14ac:dyDescent="0.25">
      <c r="A1416" s="27"/>
      <c r="B1416" s="98"/>
      <c r="C1416" s="27"/>
      <c r="D1416" s="27"/>
      <c r="E1416" s="27"/>
    </row>
    <row r="1417" spans="1:5" x14ac:dyDescent="0.25">
      <c r="A1417" s="27"/>
      <c r="B1417" s="98"/>
      <c r="C1417" s="27"/>
      <c r="D1417" s="27"/>
      <c r="E1417" s="27"/>
    </row>
    <row r="1418" spans="1:5" x14ac:dyDescent="0.25">
      <c r="A1418" s="27"/>
      <c r="B1418" s="98"/>
      <c r="C1418" s="27"/>
      <c r="D1418" s="27"/>
      <c r="E1418" s="27"/>
    </row>
    <row r="1419" spans="1:5" x14ac:dyDescent="0.25">
      <c r="A1419" s="27"/>
      <c r="B1419" s="98"/>
      <c r="C1419" s="27"/>
      <c r="D1419" s="27"/>
      <c r="E1419" s="27"/>
    </row>
    <row r="1420" spans="1:5" x14ac:dyDescent="0.25">
      <c r="A1420" s="27"/>
      <c r="B1420" s="98"/>
      <c r="C1420" s="27"/>
      <c r="D1420" s="27"/>
      <c r="E1420" s="27"/>
    </row>
    <row r="1421" spans="1:5" x14ac:dyDescent="0.25">
      <c r="A1421" s="27"/>
      <c r="B1421" s="98"/>
      <c r="C1421" s="27"/>
      <c r="D1421" s="27"/>
      <c r="E1421" s="27"/>
    </row>
    <row r="1422" spans="1:5" x14ac:dyDescent="0.25">
      <c r="A1422" s="27"/>
      <c r="B1422" s="98"/>
      <c r="C1422" s="27"/>
      <c r="D1422" s="27"/>
      <c r="E1422" s="27"/>
    </row>
    <row r="1423" spans="1:5" x14ac:dyDescent="0.25">
      <c r="A1423" s="27"/>
      <c r="B1423" s="98"/>
      <c r="C1423" s="27"/>
      <c r="D1423" s="27"/>
      <c r="E1423" s="27"/>
    </row>
    <row r="1424" spans="1:5" x14ac:dyDescent="0.25">
      <c r="A1424" s="27"/>
      <c r="B1424" s="98"/>
      <c r="C1424" s="27"/>
      <c r="D1424" s="27"/>
      <c r="E1424" s="27"/>
    </row>
    <row r="1425" spans="1:5" x14ac:dyDescent="0.25">
      <c r="A1425" s="27"/>
      <c r="B1425" s="98"/>
      <c r="C1425" s="27"/>
      <c r="D1425" s="27"/>
      <c r="E1425" s="27"/>
    </row>
    <row r="1426" spans="1:5" x14ac:dyDescent="0.25">
      <c r="A1426" s="27"/>
      <c r="B1426" s="98"/>
      <c r="C1426" s="27"/>
      <c r="D1426" s="27"/>
      <c r="E1426" s="27"/>
    </row>
    <row r="1427" spans="1:5" x14ac:dyDescent="0.25">
      <c r="A1427" s="27"/>
      <c r="B1427" s="98"/>
      <c r="C1427" s="27"/>
      <c r="D1427" s="27"/>
      <c r="E1427" s="27"/>
    </row>
    <row r="1428" spans="1:5" x14ac:dyDescent="0.25">
      <c r="A1428" s="27"/>
      <c r="B1428" s="98"/>
      <c r="C1428" s="27"/>
      <c r="D1428" s="27"/>
      <c r="E1428" s="27"/>
    </row>
    <row r="1429" spans="1:5" x14ac:dyDescent="0.25">
      <c r="A1429" s="27"/>
      <c r="B1429" s="98"/>
      <c r="C1429" s="27"/>
      <c r="D1429" s="27"/>
      <c r="E1429" s="27"/>
    </row>
    <row r="1430" spans="1:5" x14ac:dyDescent="0.25">
      <c r="A1430" s="27"/>
      <c r="B1430" s="98"/>
      <c r="C1430" s="27"/>
      <c r="D1430" s="27"/>
      <c r="E1430" s="27"/>
    </row>
    <row r="1431" spans="1:5" x14ac:dyDescent="0.25">
      <c r="A1431" s="27"/>
      <c r="B1431" s="98"/>
      <c r="C1431" s="27"/>
      <c r="D1431" s="27"/>
      <c r="E1431" s="27"/>
    </row>
    <row r="1432" spans="1:5" x14ac:dyDescent="0.25">
      <c r="A1432" s="27"/>
      <c r="B1432" s="98"/>
      <c r="C1432" s="27"/>
      <c r="D1432" s="27"/>
      <c r="E1432" s="27"/>
    </row>
    <row r="1433" spans="1:5" x14ac:dyDescent="0.25">
      <c r="A1433" s="27"/>
      <c r="B1433" s="98"/>
      <c r="C1433" s="27"/>
      <c r="D1433" s="27"/>
      <c r="E1433" s="27"/>
    </row>
    <row r="1434" spans="1:5" x14ac:dyDescent="0.25">
      <c r="A1434" s="27"/>
      <c r="B1434" s="98"/>
      <c r="C1434" s="27"/>
      <c r="D1434" s="27"/>
      <c r="E1434" s="27"/>
    </row>
    <row r="1435" spans="1:5" x14ac:dyDescent="0.25">
      <c r="A1435" s="27"/>
      <c r="B1435" s="98"/>
      <c r="C1435" s="27"/>
      <c r="D1435" s="27"/>
      <c r="E1435" s="27"/>
    </row>
    <row r="1436" spans="1:5" x14ac:dyDescent="0.25">
      <c r="A1436" s="27"/>
      <c r="B1436" s="98"/>
      <c r="C1436" s="27"/>
      <c r="D1436" s="27"/>
      <c r="E1436" s="27"/>
    </row>
    <row r="1437" spans="1:5" x14ac:dyDescent="0.25">
      <c r="A1437" s="27"/>
      <c r="B1437" s="98"/>
      <c r="C1437" s="27"/>
      <c r="D1437" s="27"/>
      <c r="E1437" s="27"/>
    </row>
    <row r="1438" spans="1:5" x14ac:dyDescent="0.25">
      <c r="A1438" s="27"/>
      <c r="B1438" s="98"/>
      <c r="C1438" s="27"/>
      <c r="D1438" s="27"/>
      <c r="E1438" s="27"/>
    </row>
    <row r="1439" spans="1:5" x14ac:dyDescent="0.25">
      <c r="A1439" s="27"/>
      <c r="B1439" s="98"/>
      <c r="C1439" s="27"/>
      <c r="D1439" s="27"/>
      <c r="E1439" s="27"/>
    </row>
    <row r="1440" spans="1:5" x14ac:dyDescent="0.25">
      <c r="A1440" s="27"/>
      <c r="B1440" s="98"/>
      <c r="C1440" s="27"/>
      <c r="D1440" s="27"/>
      <c r="E1440" s="27"/>
    </row>
    <row r="1441" spans="1:5" x14ac:dyDescent="0.25">
      <c r="A1441" s="27"/>
      <c r="B1441" s="98"/>
      <c r="C1441" s="27"/>
      <c r="D1441" s="27"/>
      <c r="E1441" s="27"/>
    </row>
    <row r="1442" spans="1:5" x14ac:dyDescent="0.25">
      <c r="A1442" s="27"/>
      <c r="B1442" s="98"/>
      <c r="C1442" s="27"/>
      <c r="D1442" s="27"/>
      <c r="E1442" s="27"/>
    </row>
    <row r="1443" spans="1:5" x14ac:dyDescent="0.25">
      <c r="A1443" s="27"/>
      <c r="B1443" s="98"/>
      <c r="C1443" s="27"/>
      <c r="D1443" s="27"/>
      <c r="E1443" s="27"/>
    </row>
    <row r="1444" spans="1:5" x14ac:dyDescent="0.25">
      <c r="A1444" s="27"/>
      <c r="B1444" s="98"/>
      <c r="C1444" s="27"/>
      <c r="D1444" s="27"/>
      <c r="E1444" s="27"/>
    </row>
    <row r="1445" spans="1:5" x14ac:dyDescent="0.25">
      <c r="A1445" s="27"/>
      <c r="B1445" s="98"/>
      <c r="C1445" s="27"/>
      <c r="D1445" s="27"/>
      <c r="E1445" s="27"/>
    </row>
    <row r="1446" spans="1:5" x14ac:dyDescent="0.25">
      <c r="A1446" s="27"/>
      <c r="B1446" s="98"/>
      <c r="C1446" s="27"/>
      <c r="D1446" s="27"/>
      <c r="E1446" s="27"/>
    </row>
    <row r="1447" spans="1:5" x14ac:dyDescent="0.25">
      <c r="A1447" s="27"/>
      <c r="B1447" s="98"/>
      <c r="C1447" s="27"/>
      <c r="D1447" s="27"/>
      <c r="E1447" s="27"/>
    </row>
    <row r="1448" spans="1:5" x14ac:dyDescent="0.25">
      <c r="A1448" s="27"/>
      <c r="B1448" s="98"/>
      <c r="C1448" s="27"/>
      <c r="D1448" s="27"/>
      <c r="E1448" s="27"/>
    </row>
    <row r="1449" spans="1:5" x14ac:dyDescent="0.25">
      <c r="A1449" s="27"/>
      <c r="B1449" s="98"/>
      <c r="C1449" s="27"/>
      <c r="D1449" s="27"/>
      <c r="E1449" s="27"/>
    </row>
    <row r="1450" spans="1:5" x14ac:dyDescent="0.25">
      <c r="A1450" s="27"/>
      <c r="B1450" s="98"/>
      <c r="C1450" s="27"/>
      <c r="D1450" s="27"/>
      <c r="E1450" s="27"/>
    </row>
    <row r="1451" spans="1:5" x14ac:dyDescent="0.25">
      <c r="A1451" s="27"/>
      <c r="B1451" s="98"/>
      <c r="C1451" s="27"/>
      <c r="D1451" s="27"/>
      <c r="E1451" s="27"/>
    </row>
    <row r="1452" spans="1:5" x14ac:dyDescent="0.25">
      <c r="A1452" s="27"/>
      <c r="B1452" s="98"/>
      <c r="C1452" s="27"/>
      <c r="D1452" s="27"/>
      <c r="E1452" s="27"/>
    </row>
    <row r="1453" spans="1:5" x14ac:dyDescent="0.25">
      <c r="A1453" s="27"/>
      <c r="B1453" s="98"/>
      <c r="C1453" s="27"/>
      <c r="D1453" s="27"/>
      <c r="E1453" s="27"/>
    </row>
    <row r="1454" spans="1:5" x14ac:dyDescent="0.25">
      <c r="A1454" s="27"/>
      <c r="B1454" s="98"/>
      <c r="C1454" s="27"/>
      <c r="D1454" s="27"/>
      <c r="E1454" s="27"/>
    </row>
    <row r="1455" spans="1:5" x14ac:dyDescent="0.25">
      <c r="A1455" s="27"/>
      <c r="B1455" s="98"/>
      <c r="C1455" s="27"/>
      <c r="D1455" s="27"/>
      <c r="E1455" s="27"/>
    </row>
    <row r="1456" spans="1:5" x14ac:dyDescent="0.25">
      <c r="A1456" s="27"/>
      <c r="B1456" s="98"/>
      <c r="C1456" s="27"/>
      <c r="D1456" s="27"/>
      <c r="E1456" s="27"/>
    </row>
    <row r="1457" spans="1:5" x14ac:dyDescent="0.25">
      <c r="A1457" s="27"/>
      <c r="B1457" s="98"/>
      <c r="C1457" s="27"/>
      <c r="D1457" s="27"/>
      <c r="E1457" s="27"/>
    </row>
    <row r="1458" spans="1:5" x14ac:dyDescent="0.25">
      <c r="A1458" s="27"/>
      <c r="B1458" s="98"/>
      <c r="C1458" s="27"/>
      <c r="D1458" s="27"/>
      <c r="E1458" s="27"/>
    </row>
    <row r="1459" spans="1:5" x14ac:dyDescent="0.25">
      <c r="A1459" s="27"/>
      <c r="B1459" s="98"/>
      <c r="C1459" s="27"/>
      <c r="D1459" s="27"/>
      <c r="E1459" s="27"/>
    </row>
    <row r="1460" spans="1:5" x14ac:dyDescent="0.25">
      <c r="A1460" s="27"/>
      <c r="B1460" s="98"/>
      <c r="C1460" s="27"/>
      <c r="D1460" s="27"/>
      <c r="E1460" s="27"/>
    </row>
    <row r="1461" spans="1:5" x14ac:dyDescent="0.25">
      <c r="A1461" s="27"/>
      <c r="B1461" s="98"/>
      <c r="C1461" s="27"/>
      <c r="D1461" s="27"/>
      <c r="E1461" s="27"/>
    </row>
    <row r="1462" spans="1:5" x14ac:dyDescent="0.25">
      <c r="A1462" s="27"/>
      <c r="B1462" s="98"/>
      <c r="C1462" s="27"/>
      <c r="D1462" s="27"/>
      <c r="E1462" s="27"/>
    </row>
    <row r="1463" spans="1:5" x14ac:dyDescent="0.25">
      <c r="A1463" s="27"/>
      <c r="B1463" s="98"/>
      <c r="C1463" s="27"/>
      <c r="D1463" s="27"/>
      <c r="E1463" s="27"/>
    </row>
    <row r="1464" spans="1:5" x14ac:dyDescent="0.25">
      <c r="A1464" s="27"/>
      <c r="B1464" s="98"/>
      <c r="C1464" s="27"/>
      <c r="D1464" s="27"/>
      <c r="E1464" s="27"/>
    </row>
    <row r="1465" spans="1:5" x14ac:dyDescent="0.25">
      <c r="A1465" s="27"/>
      <c r="B1465" s="98"/>
      <c r="C1465" s="27"/>
      <c r="D1465" s="27"/>
      <c r="E1465" s="27"/>
    </row>
    <row r="1466" spans="1:5" x14ac:dyDescent="0.25">
      <c r="A1466" s="27"/>
      <c r="B1466" s="98"/>
      <c r="C1466" s="27"/>
      <c r="D1466" s="27"/>
      <c r="E1466" s="27"/>
    </row>
    <row r="1467" spans="1:5" x14ac:dyDescent="0.25">
      <c r="A1467" s="27"/>
      <c r="B1467" s="98"/>
      <c r="C1467" s="27"/>
      <c r="D1467" s="27"/>
      <c r="E1467" s="27"/>
    </row>
    <row r="1468" spans="1:5" x14ac:dyDescent="0.25">
      <c r="A1468" s="27"/>
      <c r="B1468" s="98"/>
      <c r="C1468" s="27"/>
      <c r="D1468" s="27"/>
      <c r="E1468" s="27"/>
    </row>
    <row r="1469" spans="1:5" x14ac:dyDescent="0.25">
      <c r="A1469" s="27"/>
      <c r="B1469" s="98"/>
      <c r="C1469" s="27"/>
      <c r="D1469" s="27"/>
      <c r="E1469" s="27"/>
    </row>
    <row r="1470" spans="1:5" x14ac:dyDescent="0.25">
      <c r="A1470" s="27"/>
      <c r="B1470" s="98"/>
      <c r="C1470" s="27"/>
      <c r="D1470" s="27"/>
      <c r="E1470" s="27"/>
    </row>
    <row r="1471" spans="1:5" x14ac:dyDescent="0.25">
      <c r="A1471" s="27"/>
      <c r="B1471" s="98"/>
      <c r="C1471" s="27"/>
      <c r="D1471" s="27"/>
      <c r="E1471" s="27"/>
    </row>
    <row r="1472" spans="1:5" x14ac:dyDescent="0.25">
      <c r="A1472" s="27"/>
      <c r="B1472" s="98"/>
      <c r="C1472" s="27"/>
      <c r="D1472" s="27"/>
      <c r="E1472" s="27"/>
    </row>
    <row r="1473" spans="1:5" x14ac:dyDescent="0.25">
      <c r="A1473" s="27"/>
      <c r="B1473" s="98"/>
      <c r="C1473" s="27"/>
      <c r="D1473" s="27"/>
      <c r="E1473" s="27"/>
    </row>
    <row r="1474" spans="1:5" x14ac:dyDescent="0.25">
      <c r="A1474" s="27"/>
      <c r="B1474" s="98"/>
      <c r="C1474" s="27"/>
      <c r="D1474" s="27"/>
      <c r="E1474" s="27"/>
    </row>
    <row r="1475" spans="1:5" x14ac:dyDescent="0.25">
      <c r="A1475" s="27"/>
      <c r="B1475" s="98"/>
      <c r="C1475" s="27"/>
      <c r="D1475" s="27"/>
      <c r="E1475" s="27"/>
    </row>
    <row r="1476" spans="1:5" x14ac:dyDescent="0.25">
      <c r="A1476" s="27"/>
      <c r="B1476" s="98"/>
      <c r="C1476" s="27"/>
      <c r="D1476" s="27"/>
      <c r="E1476" s="27"/>
    </row>
    <row r="1477" spans="1:5" x14ac:dyDescent="0.25">
      <c r="A1477" s="27"/>
      <c r="B1477" s="98"/>
      <c r="C1477" s="27"/>
      <c r="D1477" s="27"/>
      <c r="E1477" s="27"/>
    </row>
    <row r="1478" spans="1:5" x14ac:dyDescent="0.25">
      <c r="A1478" s="27"/>
      <c r="B1478" s="98"/>
      <c r="C1478" s="27"/>
      <c r="D1478" s="27"/>
      <c r="E1478" s="27"/>
    </row>
    <row r="1479" spans="1:5" x14ac:dyDescent="0.25">
      <c r="A1479" s="27"/>
      <c r="B1479" s="98"/>
      <c r="C1479" s="27"/>
      <c r="D1479" s="27"/>
      <c r="E1479" s="27"/>
    </row>
    <row r="1480" spans="1:5" x14ac:dyDescent="0.25">
      <c r="A1480" s="27"/>
      <c r="B1480" s="98"/>
      <c r="C1480" s="27"/>
      <c r="D1480" s="27"/>
      <c r="E1480" s="27"/>
    </row>
    <row r="1481" spans="1:5" x14ac:dyDescent="0.25">
      <c r="A1481" s="27"/>
      <c r="B1481" s="98"/>
      <c r="C1481" s="27"/>
      <c r="D1481" s="27"/>
      <c r="E1481" s="27"/>
    </row>
    <row r="1482" spans="1:5" x14ac:dyDescent="0.25">
      <c r="A1482" s="27"/>
      <c r="B1482" s="98"/>
      <c r="C1482" s="27"/>
      <c r="D1482" s="27"/>
      <c r="E1482" s="27"/>
    </row>
    <row r="1483" spans="1:5" x14ac:dyDescent="0.25">
      <c r="A1483" s="27"/>
      <c r="B1483" s="98"/>
      <c r="C1483" s="27"/>
      <c r="D1483" s="27"/>
      <c r="E1483" s="27"/>
    </row>
    <row r="1484" spans="1:5" x14ac:dyDescent="0.25">
      <c r="A1484" s="27"/>
      <c r="B1484" s="98"/>
      <c r="C1484" s="27"/>
      <c r="D1484" s="27"/>
      <c r="E1484" s="27"/>
    </row>
    <row r="1485" spans="1:5" x14ac:dyDescent="0.25">
      <c r="A1485" s="27"/>
      <c r="B1485" s="98"/>
      <c r="C1485" s="27"/>
      <c r="D1485" s="27"/>
      <c r="E1485" s="27"/>
    </row>
    <row r="1486" spans="1:5" x14ac:dyDescent="0.25">
      <c r="A1486" s="27"/>
      <c r="B1486" s="98"/>
      <c r="C1486" s="27"/>
      <c r="D1486" s="27"/>
      <c r="E1486" s="27"/>
    </row>
    <row r="1487" spans="1:5" x14ac:dyDescent="0.25">
      <c r="A1487" s="27"/>
      <c r="B1487" s="98"/>
      <c r="C1487" s="27"/>
      <c r="D1487" s="27"/>
      <c r="E1487" s="27"/>
    </row>
    <row r="1488" spans="1:5" x14ac:dyDescent="0.25">
      <c r="A1488" s="27"/>
      <c r="B1488" s="98"/>
      <c r="C1488" s="27"/>
      <c r="D1488" s="27"/>
      <c r="E1488" s="27"/>
    </row>
    <row r="1489" spans="1:5" x14ac:dyDescent="0.25">
      <c r="A1489" s="27"/>
      <c r="B1489" s="98"/>
      <c r="C1489" s="27"/>
      <c r="D1489" s="27"/>
      <c r="E1489" s="27"/>
    </row>
    <row r="1490" spans="1:5" x14ac:dyDescent="0.25">
      <c r="A1490" s="27"/>
      <c r="B1490" s="98"/>
      <c r="C1490" s="27"/>
      <c r="D1490" s="27"/>
      <c r="E1490" s="27"/>
    </row>
    <row r="1491" spans="1:5" x14ac:dyDescent="0.25">
      <c r="A1491" s="27"/>
      <c r="B1491" s="98"/>
      <c r="C1491" s="27"/>
      <c r="D1491" s="27"/>
      <c r="E1491" s="27"/>
    </row>
    <row r="1492" spans="1:5" x14ac:dyDescent="0.25">
      <c r="A1492" s="27"/>
      <c r="B1492" s="98"/>
      <c r="C1492" s="27"/>
      <c r="D1492" s="27"/>
      <c r="E1492" s="27"/>
    </row>
    <row r="1493" spans="1:5" x14ac:dyDescent="0.25">
      <c r="A1493" s="27"/>
      <c r="B1493" s="98"/>
      <c r="C1493" s="27"/>
      <c r="D1493" s="27"/>
      <c r="E1493" s="27"/>
    </row>
    <row r="1494" spans="1:5" x14ac:dyDescent="0.25">
      <c r="A1494" s="27"/>
      <c r="B1494" s="98"/>
      <c r="C1494" s="27"/>
      <c r="D1494" s="27"/>
      <c r="E1494" s="27"/>
    </row>
    <row r="1495" spans="1:5" x14ac:dyDescent="0.25">
      <c r="A1495" s="27"/>
      <c r="B1495" s="98"/>
      <c r="C1495" s="27"/>
      <c r="D1495" s="27"/>
      <c r="E1495" s="27"/>
    </row>
    <row r="1496" spans="1:5" x14ac:dyDescent="0.25">
      <c r="A1496" s="27"/>
      <c r="B1496" s="98"/>
      <c r="C1496" s="27"/>
      <c r="D1496" s="27"/>
      <c r="E1496" s="27"/>
    </row>
    <row r="1497" spans="1:5" x14ac:dyDescent="0.25">
      <c r="A1497" s="27"/>
      <c r="B1497" s="98"/>
      <c r="C1497" s="27"/>
      <c r="D1497" s="27"/>
      <c r="E1497" s="27"/>
    </row>
    <row r="1498" spans="1:5" x14ac:dyDescent="0.25">
      <c r="A1498" s="27"/>
      <c r="B1498" s="98"/>
      <c r="C1498" s="27"/>
      <c r="D1498" s="27"/>
      <c r="E1498" s="27"/>
    </row>
    <row r="1499" spans="1:5" x14ac:dyDescent="0.25">
      <c r="A1499" s="27"/>
      <c r="B1499" s="98"/>
      <c r="C1499" s="27"/>
      <c r="D1499" s="27"/>
      <c r="E1499" s="27"/>
    </row>
    <row r="1500" spans="1:5" x14ac:dyDescent="0.25">
      <c r="A1500" s="27"/>
      <c r="B1500" s="98"/>
      <c r="C1500" s="27"/>
      <c r="D1500" s="27"/>
      <c r="E1500" s="27"/>
    </row>
    <row r="1501" spans="1:5" x14ac:dyDescent="0.25">
      <c r="A1501" s="27"/>
      <c r="B1501" s="98"/>
      <c r="C1501" s="27"/>
      <c r="D1501" s="27"/>
      <c r="E1501" s="27"/>
    </row>
    <row r="1502" spans="1:5" x14ac:dyDescent="0.25">
      <c r="A1502" s="27"/>
      <c r="B1502" s="98"/>
      <c r="C1502" s="27"/>
      <c r="D1502" s="27"/>
      <c r="E1502" s="27"/>
    </row>
    <row r="1503" spans="1:5" x14ac:dyDescent="0.25">
      <c r="A1503" s="27"/>
      <c r="B1503" s="98"/>
      <c r="C1503" s="27"/>
      <c r="D1503" s="27"/>
      <c r="E1503" s="27"/>
    </row>
    <row r="1504" spans="1:5" x14ac:dyDescent="0.25">
      <c r="A1504" s="27"/>
      <c r="B1504" s="98"/>
      <c r="C1504" s="27"/>
      <c r="D1504" s="27"/>
      <c r="E1504" s="27"/>
    </row>
    <row r="1505" spans="1:5" x14ac:dyDescent="0.25">
      <c r="A1505" s="27"/>
      <c r="B1505" s="98"/>
      <c r="C1505" s="27"/>
      <c r="D1505" s="27"/>
      <c r="E1505" s="27"/>
    </row>
    <row r="1506" spans="1:5" x14ac:dyDescent="0.25">
      <c r="A1506" s="27"/>
      <c r="B1506" s="98"/>
      <c r="C1506" s="27"/>
      <c r="D1506" s="27"/>
      <c r="E1506" s="27"/>
    </row>
    <row r="1507" spans="1:5" x14ac:dyDescent="0.25">
      <c r="A1507" s="27"/>
      <c r="B1507" s="98"/>
      <c r="C1507" s="27"/>
      <c r="D1507" s="27"/>
      <c r="E1507" s="27"/>
    </row>
    <row r="1508" spans="1:5" x14ac:dyDescent="0.25">
      <c r="A1508" s="27"/>
      <c r="B1508" s="98"/>
      <c r="C1508" s="27"/>
      <c r="D1508" s="27"/>
      <c r="E1508" s="27"/>
    </row>
    <row r="1509" spans="1:5" x14ac:dyDescent="0.25">
      <c r="A1509" s="27"/>
      <c r="B1509" s="98"/>
      <c r="C1509" s="27"/>
      <c r="D1509" s="27"/>
      <c r="E1509" s="27"/>
    </row>
    <row r="1510" spans="1:5" x14ac:dyDescent="0.25">
      <c r="A1510" s="27"/>
      <c r="B1510" s="98"/>
      <c r="C1510" s="27"/>
      <c r="D1510" s="27"/>
      <c r="E1510" s="27"/>
    </row>
    <row r="1511" spans="1:5" x14ac:dyDescent="0.25">
      <c r="A1511" s="27"/>
      <c r="B1511" s="98"/>
      <c r="C1511" s="27"/>
      <c r="D1511" s="27"/>
      <c r="E1511" s="27"/>
    </row>
    <row r="1512" spans="1:5" x14ac:dyDescent="0.25">
      <c r="A1512" s="27"/>
      <c r="B1512" s="98"/>
      <c r="C1512" s="27"/>
      <c r="D1512" s="27"/>
      <c r="E1512" s="27"/>
    </row>
    <row r="1513" spans="1:5" x14ac:dyDescent="0.25">
      <c r="A1513" s="27"/>
      <c r="B1513" s="98"/>
      <c r="C1513" s="27"/>
      <c r="D1513" s="27"/>
      <c r="E1513" s="27"/>
    </row>
    <row r="1514" spans="1:5" x14ac:dyDescent="0.25">
      <c r="A1514" s="27"/>
      <c r="B1514" s="98"/>
      <c r="C1514" s="27"/>
      <c r="D1514" s="27"/>
      <c r="E1514" s="27"/>
    </row>
    <row r="1515" spans="1:5" x14ac:dyDescent="0.25">
      <c r="A1515" s="27"/>
      <c r="B1515" s="98"/>
      <c r="C1515" s="27"/>
      <c r="D1515" s="27"/>
      <c r="E1515" s="27"/>
    </row>
    <row r="1516" spans="1:5" x14ac:dyDescent="0.25">
      <c r="A1516" s="27"/>
      <c r="B1516" s="98"/>
      <c r="C1516" s="27"/>
      <c r="D1516" s="27"/>
      <c r="E1516" s="27"/>
    </row>
    <row r="1517" spans="1:5" x14ac:dyDescent="0.25">
      <c r="A1517" s="27"/>
      <c r="B1517" s="98"/>
      <c r="C1517" s="27"/>
      <c r="D1517" s="27"/>
      <c r="E1517" s="27"/>
    </row>
    <row r="1518" spans="1:5" x14ac:dyDescent="0.25">
      <c r="A1518" s="27"/>
      <c r="B1518" s="98"/>
      <c r="C1518" s="27"/>
      <c r="D1518" s="27"/>
      <c r="E1518" s="27"/>
    </row>
    <row r="1519" spans="1:5" x14ac:dyDescent="0.25">
      <c r="A1519" s="27"/>
      <c r="B1519" s="98"/>
      <c r="C1519" s="27"/>
      <c r="D1519" s="27"/>
      <c r="E1519" s="27"/>
    </row>
    <row r="1520" spans="1:5" x14ac:dyDescent="0.25">
      <c r="A1520" s="27"/>
      <c r="B1520" s="98"/>
      <c r="C1520" s="27"/>
      <c r="D1520" s="27"/>
      <c r="E1520" s="27"/>
    </row>
    <row r="1521" spans="1:5" x14ac:dyDescent="0.25">
      <c r="A1521" s="27"/>
      <c r="B1521" s="98"/>
      <c r="C1521" s="27"/>
      <c r="D1521" s="27"/>
      <c r="E1521" s="27"/>
    </row>
    <row r="1522" spans="1:5" x14ac:dyDescent="0.25">
      <c r="A1522" s="27"/>
      <c r="B1522" s="98"/>
      <c r="C1522" s="27"/>
      <c r="D1522" s="27"/>
      <c r="E1522" s="27"/>
    </row>
    <row r="1523" spans="1:5" x14ac:dyDescent="0.25">
      <c r="A1523" s="27"/>
      <c r="B1523" s="98"/>
      <c r="C1523" s="27"/>
      <c r="D1523" s="27"/>
      <c r="E1523" s="27"/>
    </row>
    <row r="1524" spans="1:5" x14ac:dyDescent="0.25">
      <c r="A1524" s="27"/>
      <c r="B1524" s="98"/>
      <c r="C1524" s="27"/>
      <c r="D1524" s="27"/>
      <c r="E1524" s="27"/>
    </row>
    <row r="1525" spans="1:5" x14ac:dyDescent="0.25">
      <c r="A1525" s="27"/>
      <c r="B1525" s="98"/>
      <c r="C1525" s="27"/>
      <c r="D1525" s="27"/>
      <c r="E1525" s="27"/>
    </row>
    <row r="1526" spans="1:5" x14ac:dyDescent="0.25">
      <c r="A1526" s="27"/>
      <c r="B1526" s="98"/>
      <c r="C1526" s="27"/>
      <c r="D1526" s="27"/>
      <c r="E1526" s="27"/>
    </row>
    <row r="1527" spans="1:5" x14ac:dyDescent="0.25">
      <c r="A1527" s="27"/>
      <c r="B1527" s="98"/>
      <c r="C1527" s="27"/>
      <c r="D1527" s="27"/>
      <c r="E1527" s="27"/>
    </row>
    <row r="1528" spans="1:5" x14ac:dyDescent="0.25">
      <c r="A1528" s="27"/>
      <c r="B1528" s="98"/>
      <c r="C1528" s="27"/>
      <c r="D1528" s="27"/>
      <c r="E1528" s="27"/>
    </row>
    <row r="1529" spans="1:5" x14ac:dyDescent="0.25">
      <c r="A1529" s="27"/>
      <c r="B1529" s="98"/>
      <c r="C1529" s="27"/>
      <c r="D1529" s="27"/>
      <c r="E1529" s="27"/>
    </row>
    <row r="1530" spans="1:5" x14ac:dyDescent="0.25">
      <c r="A1530" s="27"/>
      <c r="B1530" s="98"/>
      <c r="C1530" s="27"/>
      <c r="D1530" s="27"/>
      <c r="E1530" s="27"/>
    </row>
    <row r="1531" spans="1:5" x14ac:dyDescent="0.25">
      <c r="A1531" s="27"/>
      <c r="B1531" s="98"/>
      <c r="C1531" s="27"/>
      <c r="D1531" s="27"/>
      <c r="E1531" s="27"/>
    </row>
    <row r="1532" spans="1:5" x14ac:dyDescent="0.25">
      <c r="A1532" s="27"/>
      <c r="B1532" s="98"/>
      <c r="C1532" s="27"/>
      <c r="D1532" s="27"/>
      <c r="E1532" s="27"/>
    </row>
    <row r="1533" spans="1:5" x14ac:dyDescent="0.25">
      <c r="A1533" s="27"/>
      <c r="B1533" s="98"/>
      <c r="C1533" s="27"/>
      <c r="D1533" s="27"/>
      <c r="E1533" s="27"/>
    </row>
    <row r="1534" spans="1:5" x14ac:dyDescent="0.25">
      <c r="A1534" s="27"/>
      <c r="B1534" s="98"/>
      <c r="C1534" s="27"/>
      <c r="D1534" s="27"/>
      <c r="E1534" s="27"/>
    </row>
    <row r="1535" spans="1:5" x14ac:dyDescent="0.25">
      <c r="A1535" s="27"/>
      <c r="B1535" s="98"/>
      <c r="C1535" s="27"/>
      <c r="D1535" s="27"/>
      <c r="E1535" s="27"/>
    </row>
    <row r="1536" spans="1:5" x14ac:dyDescent="0.25">
      <c r="A1536" s="27"/>
      <c r="B1536" s="98"/>
      <c r="C1536" s="27"/>
      <c r="D1536" s="27"/>
      <c r="E1536" s="27"/>
    </row>
    <row r="1537" spans="1:5" x14ac:dyDescent="0.25">
      <c r="A1537" s="27"/>
      <c r="B1537" s="98"/>
      <c r="C1537" s="27"/>
      <c r="D1537" s="27"/>
      <c r="E1537" s="27"/>
    </row>
    <row r="1538" spans="1:5" x14ac:dyDescent="0.25">
      <c r="A1538" s="27"/>
      <c r="B1538" s="98"/>
      <c r="C1538" s="27"/>
      <c r="D1538" s="27"/>
      <c r="E1538" s="27"/>
    </row>
    <row r="1539" spans="1:5" x14ac:dyDescent="0.25">
      <c r="A1539" s="27"/>
      <c r="B1539" s="98"/>
      <c r="C1539" s="27"/>
      <c r="D1539" s="27"/>
      <c r="E1539" s="27"/>
    </row>
    <row r="1540" spans="1:5" x14ac:dyDescent="0.25">
      <c r="A1540" s="27"/>
      <c r="B1540" s="98"/>
      <c r="C1540" s="27"/>
      <c r="D1540" s="27"/>
      <c r="E1540" s="27"/>
    </row>
    <row r="1541" spans="1:5" x14ac:dyDescent="0.25">
      <c r="A1541" s="27"/>
      <c r="B1541" s="98"/>
      <c r="C1541" s="27"/>
      <c r="D1541" s="27"/>
      <c r="E1541" s="27"/>
    </row>
    <row r="1542" spans="1:5" x14ac:dyDescent="0.25">
      <c r="A1542" s="27"/>
      <c r="B1542" s="98"/>
      <c r="C1542" s="27"/>
      <c r="D1542" s="27"/>
      <c r="E1542" s="27"/>
    </row>
    <row r="1543" spans="1:5" x14ac:dyDescent="0.25">
      <c r="A1543" s="27"/>
      <c r="B1543" s="98"/>
      <c r="C1543" s="27"/>
      <c r="D1543" s="27"/>
      <c r="E1543" s="27"/>
    </row>
    <row r="1544" spans="1:5" x14ac:dyDescent="0.25">
      <c r="A1544" s="27"/>
      <c r="B1544" s="98"/>
      <c r="C1544" s="27"/>
      <c r="D1544" s="27"/>
      <c r="E1544" s="27"/>
    </row>
    <row r="1545" spans="1:5" x14ac:dyDescent="0.25">
      <c r="A1545" s="27"/>
      <c r="B1545" s="98"/>
      <c r="C1545" s="27"/>
      <c r="D1545" s="27"/>
      <c r="E1545" s="27"/>
    </row>
    <row r="1546" spans="1:5" x14ac:dyDescent="0.25">
      <c r="A1546" s="27"/>
      <c r="B1546" s="98"/>
      <c r="C1546" s="27"/>
      <c r="D1546" s="27"/>
      <c r="E1546" s="27"/>
    </row>
    <row r="1547" spans="1:5" x14ac:dyDescent="0.25">
      <c r="A1547" s="27"/>
      <c r="B1547" s="98"/>
      <c r="C1547" s="27"/>
      <c r="D1547" s="27"/>
      <c r="E1547" s="27"/>
    </row>
    <row r="1548" spans="1:5" x14ac:dyDescent="0.25">
      <c r="A1548" s="27"/>
      <c r="B1548" s="98"/>
      <c r="C1548" s="27"/>
      <c r="D1548" s="27"/>
      <c r="E1548" s="27"/>
    </row>
    <row r="1549" spans="1:5" x14ac:dyDescent="0.25">
      <c r="A1549" s="27"/>
      <c r="B1549" s="98"/>
      <c r="C1549" s="27"/>
      <c r="D1549" s="27"/>
      <c r="E1549" s="27"/>
    </row>
    <row r="1550" spans="1:5" x14ac:dyDescent="0.25">
      <c r="A1550" s="27"/>
      <c r="B1550" s="98"/>
      <c r="C1550" s="27"/>
      <c r="D1550" s="27"/>
      <c r="E1550" s="27"/>
    </row>
    <row r="1551" spans="1:5" x14ac:dyDescent="0.25">
      <c r="A1551" s="27"/>
      <c r="B1551" s="98"/>
      <c r="C1551" s="27"/>
      <c r="D1551" s="27"/>
      <c r="E1551" s="27"/>
    </row>
    <row r="1552" spans="1:5" x14ac:dyDescent="0.25">
      <c r="A1552" s="27"/>
      <c r="B1552" s="98"/>
      <c r="C1552" s="27"/>
      <c r="D1552" s="27"/>
      <c r="E1552" s="27"/>
    </row>
    <row r="1553" spans="1:5" x14ac:dyDescent="0.25">
      <c r="A1553" s="27"/>
      <c r="B1553" s="98"/>
      <c r="C1553" s="27"/>
      <c r="D1553" s="27"/>
      <c r="E1553" s="27"/>
    </row>
    <row r="1554" spans="1:5" x14ac:dyDescent="0.25">
      <c r="A1554" s="27"/>
      <c r="B1554" s="98"/>
      <c r="C1554" s="27"/>
      <c r="D1554" s="27"/>
      <c r="E1554" s="27"/>
    </row>
    <row r="1555" spans="1:5" x14ac:dyDescent="0.25">
      <c r="A1555" s="27"/>
      <c r="B1555" s="98"/>
      <c r="C1555" s="27"/>
      <c r="D1555" s="27"/>
      <c r="E1555" s="27"/>
    </row>
    <row r="1556" spans="1:5" x14ac:dyDescent="0.25">
      <c r="A1556" s="27"/>
      <c r="B1556" s="98"/>
      <c r="C1556" s="27"/>
      <c r="D1556" s="27"/>
      <c r="E1556" s="27"/>
    </row>
    <row r="1557" spans="1:5" x14ac:dyDescent="0.25">
      <c r="A1557" s="27"/>
      <c r="B1557" s="98"/>
      <c r="C1557" s="27"/>
      <c r="D1557" s="27"/>
      <c r="E1557" s="27"/>
    </row>
    <row r="1558" spans="1:5" x14ac:dyDescent="0.25">
      <c r="A1558" s="27"/>
      <c r="B1558" s="98"/>
      <c r="C1558" s="27"/>
      <c r="D1558" s="27"/>
      <c r="E1558" s="27"/>
    </row>
    <row r="1559" spans="1:5" x14ac:dyDescent="0.25">
      <c r="A1559" s="27"/>
      <c r="B1559" s="98"/>
      <c r="C1559" s="27"/>
      <c r="D1559" s="27"/>
      <c r="E1559" s="27"/>
    </row>
    <row r="1560" spans="1:5" x14ac:dyDescent="0.25">
      <c r="A1560" s="27"/>
      <c r="B1560" s="98"/>
      <c r="C1560" s="27"/>
      <c r="D1560" s="27"/>
      <c r="E1560" s="27"/>
    </row>
    <row r="1561" spans="1:5" x14ac:dyDescent="0.25">
      <c r="A1561" s="27"/>
      <c r="B1561" s="98"/>
      <c r="C1561" s="27"/>
      <c r="D1561" s="27"/>
      <c r="E1561" s="27"/>
    </row>
    <row r="1562" spans="1:5" x14ac:dyDescent="0.25">
      <c r="A1562" s="27"/>
      <c r="B1562" s="98"/>
      <c r="C1562" s="27"/>
      <c r="D1562" s="27"/>
      <c r="E1562" s="27"/>
    </row>
    <row r="1563" spans="1:5" x14ac:dyDescent="0.25">
      <c r="A1563" s="27"/>
      <c r="B1563" s="98"/>
      <c r="C1563" s="27"/>
      <c r="D1563" s="27"/>
      <c r="E1563" s="27"/>
    </row>
    <row r="1564" spans="1:5" x14ac:dyDescent="0.25">
      <c r="A1564" s="27"/>
      <c r="B1564" s="98"/>
      <c r="C1564" s="27"/>
      <c r="D1564" s="27"/>
      <c r="E1564" s="27"/>
    </row>
    <row r="1565" spans="1:5" x14ac:dyDescent="0.25">
      <c r="A1565" s="27"/>
      <c r="B1565" s="98"/>
      <c r="C1565" s="27"/>
      <c r="D1565" s="27"/>
      <c r="E1565" s="27"/>
    </row>
    <row r="1566" spans="1:5" x14ac:dyDescent="0.25">
      <c r="A1566" s="27"/>
      <c r="B1566" s="98"/>
      <c r="C1566" s="27"/>
      <c r="D1566" s="27"/>
      <c r="E1566" s="27"/>
    </row>
    <row r="1567" spans="1:5" x14ac:dyDescent="0.25">
      <c r="A1567" s="27"/>
      <c r="B1567" s="98"/>
      <c r="C1567" s="27"/>
      <c r="D1567" s="27"/>
      <c r="E1567" s="27"/>
    </row>
    <row r="1568" spans="1:5" x14ac:dyDescent="0.25">
      <c r="A1568" s="27"/>
      <c r="B1568" s="98"/>
      <c r="C1568" s="27"/>
      <c r="D1568" s="27"/>
      <c r="E1568" s="27"/>
    </row>
    <row r="1569" spans="1:5" x14ac:dyDescent="0.25">
      <c r="A1569" s="27"/>
      <c r="B1569" s="98"/>
      <c r="C1569" s="27"/>
      <c r="D1569" s="27"/>
      <c r="E1569" s="27"/>
    </row>
    <row r="1570" spans="1:5" x14ac:dyDescent="0.25">
      <c r="A1570" s="27"/>
      <c r="B1570" s="98"/>
      <c r="C1570" s="27"/>
      <c r="D1570" s="27"/>
      <c r="E1570" s="27"/>
    </row>
    <row r="1571" spans="1:5" x14ac:dyDescent="0.25">
      <c r="A1571" s="27"/>
      <c r="B1571" s="98"/>
      <c r="C1571" s="27"/>
      <c r="D1571" s="27"/>
      <c r="E1571" s="27"/>
    </row>
    <row r="1572" spans="1:5" x14ac:dyDescent="0.25">
      <c r="A1572" s="27"/>
      <c r="B1572" s="98"/>
      <c r="C1572" s="27"/>
      <c r="D1572" s="27"/>
      <c r="E1572" s="27"/>
    </row>
    <row r="1573" spans="1:5" x14ac:dyDescent="0.25">
      <c r="A1573" s="27"/>
      <c r="B1573" s="98"/>
      <c r="C1573" s="27"/>
      <c r="D1573" s="27"/>
      <c r="E1573" s="27"/>
    </row>
    <row r="1574" spans="1:5" x14ac:dyDescent="0.25">
      <c r="A1574" s="27"/>
      <c r="B1574" s="98"/>
      <c r="C1574" s="27"/>
      <c r="D1574" s="27"/>
      <c r="E1574" s="27"/>
    </row>
    <row r="1575" spans="1:5" x14ac:dyDescent="0.25">
      <c r="A1575" s="27"/>
      <c r="B1575" s="98"/>
      <c r="C1575" s="27"/>
      <c r="D1575" s="27"/>
      <c r="E1575" s="27"/>
    </row>
    <row r="1576" spans="1:5" x14ac:dyDescent="0.25">
      <c r="A1576" s="27"/>
      <c r="B1576" s="98"/>
      <c r="C1576" s="27"/>
      <c r="D1576" s="27"/>
      <c r="E1576" s="27"/>
    </row>
    <row r="1577" spans="1:5" x14ac:dyDescent="0.25">
      <c r="A1577" s="27"/>
      <c r="B1577" s="98"/>
      <c r="C1577" s="27"/>
      <c r="D1577" s="27"/>
      <c r="E1577" s="27"/>
    </row>
    <row r="1578" spans="1:5" x14ac:dyDescent="0.25">
      <c r="A1578" s="27"/>
      <c r="B1578" s="98"/>
      <c r="C1578" s="27"/>
      <c r="D1578" s="27"/>
      <c r="E1578" s="27"/>
    </row>
    <row r="1579" spans="1:5" x14ac:dyDescent="0.25">
      <c r="A1579" s="27"/>
      <c r="B1579" s="98"/>
      <c r="C1579" s="27"/>
      <c r="D1579" s="27"/>
      <c r="E1579" s="27"/>
    </row>
    <row r="1580" spans="1:5" x14ac:dyDescent="0.25">
      <c r="A1580" s="27"/>
      <c r="B1580" s="98"/>
      <c r="C1580" s="27"/>
      <c r="D1580" s="27"/>
      <c r="E1580" s="27"/>
    </row>
    <row r="1581" spans="1:5" x14ac:dyDescent="0.25">
      <c r="A1581" s="27"/>
      <c r="B1581" s="98"/>
      <c r="C1581" s="27"/>
      <c r="D1581" s="27"/>
      <c r="E1581" s="27"/>
    </row>
    <row r="1582" spans="1:5" x14ac:dyDescent="0.25">
      <c r="A1582" s="27"/>
      <c r="B1582" s="98"/>
      <c r="C1582" s="27"/>
      <c r="D1582" s="27"/>
      <c r="E1582" s="27"/>
    </row>
    <row r="1583" spans="1:5" x14ac:dyDescent="0.25">
      <c r="A1583" s="27"/>
      <c r="B1583" s="98"/>
      <c r="C1583" s="27"/>
      <c r="D1583" s="27"/>
      <c r="E1583" s="27"/>
    </row>
    <row r="1584" spans="1:5" x14ac:dyDescent="0.25">
      <c r="A1584" s="27"/>
      <c r="B1584" s="98"/>
      <c r="C1584" s="27"/>
      <c r="D1584" s="27"/>
      <c r="E1584" s="27"/>
    </row>
    <row r="1585" spans="1:5" x14ac:dyDescent="0.25">
      <c r="A1585" s="27"/>
      <c r="B1585" s="98"/>
      <c r="C1585" s="27"/>
      <c r="D1585" s="27"/>
      <c r="E1585" s="27"/>
    </row>
    <row r="1586" spans="1:5" x14ac:dyDescent="0.25">
      <c r="A1586" s="27"/>
      <c r="B1586" s="98"/>
      <c r="C1586" s="27"/>
      <c r="D1586" s="27"/>
      <c r="E1586" s="27"/>
    </row>
    <row r="1587" spans="1:5" x14ac:dyDescent="0.25">
      <c r="A1587" s="27"/>
      <c r="B1587" s="98"/>
      <c r="C1587" s="27"/>
      <c r="D1587" s="27"/>
      <c r="E1587" s="27"/>
    </row>
    <row r="1588" spans="1:5" x14ac:dyDescent="0.25">
      <c r="A1588" s="27"/>
      <c r="B1588" s="98"/>
      <c r="C1588" s="27"/>
      <c r="D1588" s="27"/>
      <c r="E1588" s="27"/>
    </row>
    <row r="1589" spans="1:5" x14ac:dyDescent="0.25">
      <c r="A1589" s="27"/>
      <c r="B1589" s="98"/>
      <c r="C1589" s="27"/>
      <c r="D1589" s="27"/>
      <c r="E1589" s="27"/>
    </row>
    <row r="1590" spans="1:5" x14ac:dyDescent="0.25">
      <c r="A1590" s="27"/>
      <c r="B1590" s="98"/>
      <c r="C1590" s="27"/>
      <c r="D1590" s="27"/>
      <c r="E1590" s="27"/>
    </row>
    <row r="1591" spans="1:5" x14ac:dyDescent="0.25">
      <c r="A1591" s="27"/>
      <c r="B1591" s="98"/>
      <c r="C1591" s="27"/>
      <c r="D1591" s="27"/>
      <c r="E1591" s="27"/>
    </row>
    <row r="1592" spans="1:5" x14ac:dyDescent="0.25">
      <c r="A1592" s="27"/>
      <c r="B1592" s="98"/>
      <c r="C1592" s="27"/>
      <c r="D1592" s="27"/>
      <c r="E1592" s="27"/>
    </row>
    <row r="1593" spans="1:5" x14ac:dyDescent="0.25">
      <c r="A1593" s="27"/>
      <c r="B1593" s="98"/>
      <c r="C1593" s="27"/>
      <c r="D1593" s="27"/>
      <c r="E1593" s="27"/>
    </row>
    <row r="1594" spans="1:5" x14ac:dyDescent="0.25">
      <c r="A1594" s="27"/>
      <c r="B1594" s="98"/>
      <c r="C1594" s="27"/>
      <c r="D1594" s="27"/>
      <c r="E1594" s="27"/>
    </row>
    <row r="1595" spans="1:5" x14ac:dyDescent="0.25">
      <c r="A1595" s="27"/>
      <c r="B1595" s="98"/>
      <c r="C1595" s="27"/>
      <c r="D1595" s="27"/>
      <c r="E1595" s="27"/>
    </row>
    <row r="1596" spans="1:5" x14ac:dyDescent="0.25">
      <c r="A1596" s="27"/>
      <c r="B1596" s="98"/>
      <c r="C1596" s="27"/>
      <c r="D1596" s="27"/>
      <c r="E1596" s="27"/>
    </row>
    <row r="1597" spans="1:5" x14ac:dyDescent="0.25">
      <c r="A1597" s="27"/>
      <c r="B1597" s="98"/>
      <c r="C1597" s="27"/>
      <c r="D1597" s="27"/>
      <c r="E1597" s="27"/>
    </row>
    <row r="1598" spans="1:5" x14ac:dyDescent="0.25">
      <c r="A1598" s="27"/>
      <c r="B1598" s="98"/>
      <c r="C1598" s="27"/>
      <c r="D1598" s="27"/>
      <c r="E1598" s="27"/>
    </row>
    <row r="1599" spans="1:5" x14ac:dyDescent="0.25">
      <c r="A1599" s="27"/>
      <c r="B1599" s="98"/>
      <c r="C1599" s="27"/>
      <c r="D1599" s="27"/>
      <c r="E1599" s="27"/>
    </row>
    <row r="1600" spans="1:5" x14ac:dyDescent="0.25">
      <c r="A1600" s="27"/>
      <c r="B1600" s="98"/>
      <c r="C1600" s="27"/>
      <c r="D1600" s="27"/>
      <c r="E1600" s="27"/>
    </row>
    <row r="1601" spans="1:5" x14ac:dyDescent="0.25">
      <c r="A1601" s="27"/>
      <c r="B1601" s="98"/>
      <c r="C1601" s="27"/>
      <c r="D1601" s="27"/>
      <c r="E1601" s="27"/>
    </row>
    <row r="1602" spans="1:5" x14ac:dyDescent="0.25">
      <c r="A1602" s="27"/>
      <c r="B1602" s="98"/>
      <c r="C1602" s="27"/>
      <c r="D1602" s="27"/>
      <c r="E1602" s="27"/>
    </row>
    <row r="1603" spans="1:5" x14ac:dyDescent="0.25">
      <c r="A1603" s="27"/>
      <c r="B1603" s="98"/>
      <c r="C1603" s="27"/>
      <c r="D1603" s="27"/>
      <c r="E1603" s="27"/>
    </row>
    <row r="1604" spans="1:5" x14ac:dyDescent="0.25">
      <c r="A1604" s="27"/>
      <c r="B1604" s="98"/>
      <c r="C1604" s="27"/>
      <c r="D1604" s="27"/>
      <c r="E1604" s="27"/>
    </row>
    <row r="1605" spans="1:5" x14ac:dyDescent="0.25">
      <c r="A1605" s="27"/>
      <c r="B1605" s="98"/>
      <c r="C1605" s="27"/>
      <c r="D1605" s="27"/>
      <c r="E1605" s="27"/>
    </row>
    <row r="1606" spans="1:5" x14ac:dyDescent="0.25">
      <c r="A1606" s="27"/>
      <c r="B1606" s="98"/>
      <c r="C1606" s="27"/>
      <c r="D1606" s="27"/>
      <c r="E1606" s="27"/>
    </row>
    <row r="1607" spans="1:5" x14ac:dyDescent="0.25">
      <c r="A1607" s="27"/>
      <c r="B1607" s="98"/>
      <c r="C1607" s="27"/>
      <c r="D1607" s="27"/>
      <c r="E1607" s="27"/>
    </row>
    <row r="1608" spans="1:5" x14ac:dyDescent="0.25">
      <c r="A1608" s="27"/>
      <c r="B1608" s="98"/>
      <c r="C1608" s="27"/>
      <c r="D1608" s="27"/>
      <c r="E1608" s="27"/>
    </row>
    <row r="1609" spans="1:5" x14ac:dyDescent="0.25">
      <c r="A1609" s="27"/>
      <c r="B1609" s="98"/>
      <c r="C1609" s="27"/>
      <c r="D1609" s="27"/>
      <c r="E1609" s="27"/>
    </row>
    <row r="1610" spans="1:5" x14ac:dyDescent="0.25">
      <c r="A1610" s="27"/>
      <c r="B1610" s="98"/>
      <c r="C1610" s="27"/>
      <c r="D1610" s="27"/>
      <c r="E1610" s="27"/>
    </row>
    <row r="1611" spans="1:5" x14ac:dyDescent="0.25">
      <c r="A1611" s="27"/>
      <c r="B1611" s="98"/>
      <c r="C1611" s="27"/>
      <c r="D1611" s="27"/>
      <c r="E1611" s="27"/>
    </row>
    <row r="1612" spans="1:5" x14ac:dyDescent="0.25">
      <c r="A1612" s="27"/>
      <c r="B1612" s="98"/>
      <c r="C1612" s="27"/>
      <c r="D1612" s="27"/>
      <c r="E1612" s="27"/>
    </row>
    <row r="1613" spans="1:5" x14ac:dyDescent="0.25">
      <c r="A1613" s="27"/>
      <c r="B1613" s="98"/>
      <c r="C1613" s="27"/>
      <c r="D1613" s="27"/>
      <c r="E1613" s="27"/>
    </row>
    <row r="1614" spans="1:5" x14ac:dyDescent="0.25">
      <c r="A1614" s="27"/>
      <c r="B1614" s="98"/>
      <c r="C1614" s="27"/>
      <c r="D1614" s="27"/>
      <c r="E1614" s="27"/>
    </row>
    <row r="1615" spans="1:5" x14ac:dyDescent="0.25">
      <c r="A1615" s="27"/>
      <c r="B1615" s="98"/>
      <c r="C1615" s="27"/>
      <c r="D1615" s="27"/>
      <c r="E1615" s="27"/>
    </row>
    <row r="1616" spans="1:5" x14ac:dyDescent="0.25">
      <c r="A1616" s="27"/>
      <c r="B1616" s="98"/>
      <c r="C1616" s="27"/>
      <c r="D1616" s="27"/>
      <c r="E1616" s="27"/>
    </row>
    <row r="1617" spans="1:5" x14ac:dyDescent="0.25">
      <c r="A1617" s="27"/>
      <c r="B1617" s="98"/>
      <c r="C1617" s="27"/>
      <c r="D1617" s="27"/>
      <c r="E1617" s="27"/>
    </row>
    <row r="1618" spans="1:5" x14ac:dyDescent="0.25">
      <c r="A1618" s="27"/>
      <c r="B1618" s="98"/>
      <c r="C1618" s="27"/>
      <c r="D1618" s="27"/>
      <c r="E1618" s="27"/>
    </row>
    <row r="1619" spans="1:5" x14ac:dyDescent="0.25">
      <c r="A1619" s="27"/>
      <c r="B1619" s="98"/>
      <c r="C1619" s="27"/>
      <c r="D1619" s="27"/>
      <c r="E1619" s="27"/>
    </row>
    <row r="1620" spans="1:5" x14ac:dyDescent="0.25">
      <c r="A1620" s="27"/>
      <c r="B1620" s="98"/>
      <c r="C1620" s="27"/>
      <c r="D1620" s="27"/>
      <c r="E1620" s="27"/>
    </row>
    <row r="1621" spans="1:5" x14ac:dyDescent="0.25">
      <c r="A1621" s="27"/>
      <c r="B1621" s="98"/>
      <c r="C1621" s="27"/>
      <c r="D1621" s="27"/>
      <c r="E1621" s="27"/>
    </row>
    <row r="1622" spans="1:5" x14ac:dyDescent="0.25">
      <c r="A1622" s="27"/>
      <c r="B1622" s="98"/>
      <c r="C1622" s="27"/>
      <c r="D1622" s="27"/>
      <c r="E1622" s="27"/>
    </row>
    <row r="1623" spans="1:5" x14ac:dyDescent="0.25">
      <c r="A1623" s="27"/>
      <c r="B1623" s="98"/>
      <c r="C1623" s="27"/>
      <c r="D1623" s="27"/>
      <c r="E1623" s="27"/>
    </row>
    <row r="1624" spans="1:5" x14ac:dyDescent="0.25">
      <c r="A1624" s="27"/>
      <c r="B1624" s="98"/>
      <c r="C1624" s="27"/>
      <c r="D1624" s="27"/>
      <c r="E1624" s="27"/>
    </row>
    <row r="1625" spans="1:5" x14ac:dyDescent="0.25">
      <c r="A1625" s="27"/>
      <c r="B1625" s="98"/>
      <c r="C1625" s="27"/>
      <c r="D1625" s="27"/>
      <c r="E1625" s="27"/>
    </row>
    <row r="1626" spans="1:5" x14ac:dyDescent="0.25">
      <c r="A1626" s="27"/>
      <c r="B1626" s="98"/>
      <c r="C1626" s="27"/>
      <c r="D1626" s="27"/>
      <c r="E1626" s="27"/>
    </row>
    <row r="1627" spans="1:5" x14ac:dyDescent="0.25">
      <c r="A1627" s="27"/>
      <c r="B1627" s="98"/>
      <c r="C1627" s="27"/>
      <c r="D1627" s="27"/>
      <c r="E1627" s="27"/>
    </row>
    <row r="1628" spans="1:5" x14ac:dyDescent="0.25">
      <c r="A1628" s="27"/>
      <c r="B1628" s="98"/>
      <c r="C1628" s="27"/>
      <c r="D1628" s="27"/>
      <c r="E1628" s="27"/>
    </row>
    <row r="1629" spans="1:5" x14ac:dyDescent="0.25">
      <c r="A1629" s="27"/>
      <c r="B1629" s="98"/>
      <c r="C1629" s="27"/>
      <c r="D1629" s="27"/>
      <c r="E1629" s="27"/>
    </row>
    <row r="1630" spans="1:5" x14ac:dyDescent="0.25">
      <c r="A1630" s="27"/>
      <c r="B1630" s="98"/>
      <c r="C1630" s="27"/>
      <c r="D1630" s="27"/>
      <c r="E1630" s="27"/>
    </row>
    <row r="1631" spans="1:5" x14ac:dyDescent="0.25">
      <c r="A1631" s="27"/>
      <c r="B1631" s="98"/>
      <c r="C1631" s="27"/>
      <c r="D1631" s="27"/>
      <c r="E1631" s="27"/>
    </row>
    <row r="1632" spans="1:5" x14ac:dyDescent="0.25">
      <c r="A1632" s="27"/>
      <c r="B1632" s="98"/>
      <c r="C1632" s="27"/>
      <c r="D1632" s="27"/>
      <c r="E1632" s="27"/>
    </row>
    <row r="1633" spans="1:5" x14ac:dyDescent="0.25">
      <c r="A1633" s="27"/>
      <c r="B1633" s="98"/>
      <c r="C1633" s="27"/>
      <c r="D1633" s="27"/>
      <c r="E1633" s="27"/>
    </row>
    <row r="1634" spans="1:5" x14ac:dyDescent="0.25">
      <c r="A1634" s="27"/>
      <c r="B1634" s="98"/>
      <c r="C1634" s="27"/>
      <c r="D1634" s="27"/>
      <c r="E1634" s="27"/>
    </row>
    <row r="1635" spans="1:5" x14ac:dyDescent="0.25">
      <c r="A1635" s="27"/>
      <c r="B1635" s="98"/>
      <c r="C1635" s="27"/>
      <c r="D1635" s="27"/>
      <c r="E1635" s="27"/>
    </row>
    <row r="1636" spans="1:5" x14ac:dyDescent="0.25">
      <c r="A1636" s="27"/>
      <c r="B1636" s="98"/>
      <c r="C1636" s="27"/>
      <c r="D1636" s="27"/>
      <c r="E1636" s="27"/>
    </row>
    <row r="1637" spans="1:5" x14ac:dyDescent="0.25">
      <c r="A1637" s="27"/>
      <c r="B1637" s="98"/>
      <c r="C1637" s="27"/>
      <c r="D1637" s="27"/>
      <c r="E1637" s="27"/>
    </row>
    <row r="1638" spans="1:5" x14ac:dyDescent="0.25">
      <c r="A1638" s="27"/>
      <c r="B1638" s="98"/>
      <c r="C1638" s="27"/>
      <c r="D1638" s="27"/>
      <c r="E1638" s="27"/>
    </row>
    <row r="1639" spans="1:5" x14ac:dyDescent="0.25">
      <c r="A1639" s="27"/>
      <c r="B1639" s="98"/>
      <c r="C1639" s="27"/>
      <c r="D1639" s="27"/>
      <c r="E1639" s="27"/>
    </row>
    <row r="1640" spans="1:5" x14ac:dyDescent="0.25">
      <c r="A1640" s="27"/>
      <c r="B1640" s="98"/>
      <c r="C1640" s="27"/>
      <c r="D1640" s="27"/>
      <c r="E1640" s="27"/>
    </row>
    <row r="1641" spans="1:5" x14ac:dyDescent="0.25">
      <c r="A1641" s="27"/>
      <c r="B1641" s="98"/>
      <c r="C1641" s="27"/>
      <c r="D1641" s="27"/>
      <c r="E1641" s="27"/>
    </row>
    <row r="1642" spans="1:5" x14ac:dyDescent="0.25">
      <c r="A1642" s="27"/>
      <c r="B1642" s="98"/>
      <c r="C1642" s="27"/>
      <c r="D1642" s="27"/>
      <c r="E1642" s="27"/>
    </row>
    <row r="1643" spans="1:5" x14ac:dyDescent="0.25">
      <c r="A1643" s="27"/>
      <c r="B1643" s="98"/>
      <c r="C1643" s="27"/>
      <c r="D1643" s="27"/>
      <c r="E1643" s="27"/>
    </row>
    <row r="1644" spans="1:5" x14ac:dyDescent="0.25">
      <c r="A1644" s="27"/>
      <c r="B1644" s="98"/>
      <c r="C1644" s="27"/>
      <c r="D1644" s="27"/>
      <c r="E1644" s="27"/>
    </row>
    <row r="1645" spans="1:5" x14ac:dyDescent="0.25">
      <c r="A1645" s="27"/>
      <c r="B1645" s="98"/>
      <c r="C1645" s="27"/>
      <c r="D1645" s="27"/>
      <c r="E1645" s="27"/>
    </row>
    <row r="1646" spans="1:5" x14ac:dyDescent="0.25">
      <c r="A1646" s="27"/>
      <c r="B1646" s="98"/>
      <c r="C1646" s="27"/>
      <c r="D1646" s="27"/>
      <c r="E1646" s="27"/>
    </row>
    <row r="1647" spans="1:5" x14ac:dyDescent="0.25">
      <c r="A1647" s="27"/>
      <c r="B1647" s="98"/>
      <c r="C1647" s="27"/>
      <c r="D1647" s="27"/>
      <c r="E1647" s="27"/>
    </row>
    <row r="1648" spans="1:5" x14ac:dyDescent="0.25">
      <c r="A1648" s="27"/>
      <c r="B1648" s="98"/>
      <c r="C1648" s="27"/>
      <c r="D1648" s="27"/>
      <c r="E1648" s="27"/>
    </row>
    <row r="1649" spans="1:5" x14ac:dyDescent="0.25">
      <c r="A1649" s="27"/>
      <c r="B1649" s="98"/>
      <c r="C1649" s="27"/>
      <c r="D1649" s="27"/>
      <c r="E1649" s="27"/>
    </row>
    <row r="1650" spans="1:5" x14ac:dyDescent="0.25">
      <c r="A1650" s="27"/>
      <c r="B1650" s="98"/>
      <c r="C1650" s="27"/>
      <c r="D1650" s="27"/>
      <c r="E1650" s="27"/>
    </row>
    <row r="1651" spans="1:5" x14ac:dyDescent="0.25">
      <c r="A1651" s="27"/>
      <c r="B1651" s="98"/>
      <c r="C1651" s="27"/>
      <c r="D1651" s="27"/>
      <c r="E1651" s="27"/>
    </row>
    <row r="1652" spans="1:5" x14ac:dyDescent="0.25">
      <c r="A1652" s="27"/>
      <c r="B1652" s="98"/>
      <c r="C1652" s="27"/>
      <c r="D1652" s="27"/>
      <c r="E1652" s="27"/>
    </row>
    <row r="1653" spans="1:5" x14ac:dyDescent="0.25">
      <c r="A1653" s="27"/>
      <c r="B1653" s="98"/>
      <c r="C1653" s="27"/>
      <c r="D1653" s="27"/>
      <c r="E1653" s="27"/>
    </row>
    <row r="1654" spans="1:5" x14ac:dyDescent="0.25">
      <c r="A1654" s="27"/>
      <c r="B1654" s="98"/>
      <c r="C1654" s="27"/>
      <c r="D1654" s="27"/>
      <c r="E1654" s="27"/>
    </row>
    <row r="1655" spans="1:5" x14ac:dyDescent="0.25">
      <c r="A1655" s="27"/>
      <c r="B1655" s="98"/>
      <c r="C1655" s="27"/>
      <c r="D1655" s="27"/>
      <c r="E1655" s="27"/>
    </row>
    <row r="1656" spans="1:5" x14ac:dyDescent="0.25">
      <c r="A1656" s="27"/>
      <c r="B1656" s="98"/>
      <c r="C1656" s="27"/>
      <c r="D1656" s="27"/>
      <c r="E1656" s="27"/>
    </row>
    <row r="1657" spans="1:5" x14ac:dyDescent="0.25">
      <c r="A1657" s="27"/>
      <c r="B1657" s="98"/>
      <c r="C1657" s="27"/>
      <c r="D1657" s="27"/>
      <c r="E1657" s="27"/>
    </row>
    <row r="1658" spans="1:5" x14ac:dyDescent="0.25">
      <c r="A1658" s="27"/>
      <c r="B1658" s="98"/>
      <c r="C1658" s="27"/>
      <c r="D1658" s="27"/>
      <c r="E1658" s="27"/>
    </row>
    <row r="1659" spans="1:5" x14ac:dyDescent="0.25">
      <c r="A1659" s="27"/>
      <c r="B1659" s="98"/>
      <c r="C1659" s="27"/>
      <c r="D1659" s="27"/>
      <c r="E1659" s="27"/>
    </row>
    <row r="1660" spans="1:5" x14ac:dyDescent="0.25">
      <c r="A1660" s="27"/>
      <c r="B1660" s="98"/>
      <c r="C1660" s="27"/>
      <c r="D1660" s="27"/>
      <c r="E1660" s="27"/>
    </row>
    <row r="1661" spans="1:5" x14ac:dyDescent="0.25">
      <c r="A1661" s="27"/>
      <c r="B1661" s="98"/>
      <c r="C1661" s="27"/>
      <c r="D1661" s="27"/>
      <c r="E1661" s="27"/>
    </row>
    <row r="1662" spans="1:5" x14ac:dyDescent="0.25">
      <c r="A1662" s="27"/>
      <c r="B1662" s="98"/>
      <c r="C1662" s="27"/>
      <c r="D1662" s="27"/>
      <c r="E1662" s="27"/>
    </row>
    <row r="1663" spans="1:5" x14ac:dyDescent="0.25">
      <c r="A1663" s="27"/>
      <c r="B1663" s="98"/>
      <c r="C1663" s="27"/>
      <c r="D1663" s="27"/>
      <c r="E1663" s="27"/>
    </row>
    <row r="1664" spans="1:5" x14ac:dyDescent="0.25">
      <c r="A1664" s="27"/>
      <c r="B1664" s="98"/>
      <c r="C1664" s="27"/>
      <c r="D1664" s="27"/>
      <c r="E1664" s="27"/>
    </row>
    <row r="1665" spans="1:5" x14ac:dyDescent="0.25">
      <c r="A1665" s="27"/>
      <c r="B1665" s="98"/>
      <c r="C1665" s="27"/>
      <c r="D1665" s="27"/>
      <c r="E1665" s="27"/>
    </row>
    <row r="1666" spans="1:5" x14ac:dyDescent="0.25">
      <c r="A1666" s="27"/>
      <c r="B1666" s="98"/>
      <c r="C1666" s="27"/>
      <c r="D1666" s="27"/>
      <c r="E1666" s="27"/>
    </row>
    <row r="1667" spans="1:5" x14ac:dyDescent="0.25">
      <c r="A1667" s="27"/>
      <c r="B1667" s="98"/>
      <c r="C1667" s="27"/>
      <c r="D1667" s="27"/>
      <c r="E1667" s="27"/>
    </row>
    <row r="1668" spans="1:5" x14ac:dyDescent="0.25">
      <c r="A1668" s="27"/>
      <c r="B1668" s="98"/>
      <c r="C1668" s="27"/>
      <c r="D1668" s="27"/>
      <c r="E1668" s="27"/>
    </row>
    <row r="1669" spans="1:5" x14ac:dyDescent="0.25">
      <c r="A1669" s="27"/>
      <c r="B1669" s="98"/>
      <c r="C1669" s="27"/>
      <c r="D1669" s="27"/>
      <c r="E1669" s="27"/>
    </row>
    <row r="1670" spans="1:5" x14ac:dyDescent="0.25">
      <c r="A1670" s="27"/>
      <c r="B1670" s="98"/>
      <c r="C1670" s="27"/>
      <c r="D1670" s="27"/>
      <c r="E1670" s="27"/>
    </row>
    <row r="1671" spans="1:5" x14ac:dyDescent="0.25">
      <c r="A1671" s="27"/>
      <c r="B1671" s="98"/>
      <c r="C1671" s="27"/>
      <c r="D1671" s="27"/>
      <c r="E1671" s="27"/>
    </row>
    <row r="1672" spans="1:5" x14ac:dyDescent="0.25">
      <c r="A1672" s="27"/>
      <c r="B1672" s="98"/>
      <c r="C1672" s="27"/>
      <c r="D1672" s="27"/>
      <c r="E1672" s="27"/>
    </row>
    <row r="1673" spans="1:5" x14ac:dyDescent="0.25">
      <c r="A1673" s="27"/>
      <c r="B1673" s="98"/>
      <c r="C1673" s="27"/>
      <c r="D1673" s="27"/>
      <c r="E1673" s="27"/>
    </row>
    <row r="1674" spans="1:5" x14ac:dyDescent="0.25">
      <c r="A1674" s="27"/>
      <c r="B1674" s="98"/>
      <c r="C1674" s="27"/>
      <c r="D1674" s="27"/>
      <c r="E1674" s="27"/>
    </row>
    <row r="1675" spans="1:5" x14ac:dyDescent="0.25">
      <c r="A1675" s="27"/>
      <c r="B1675" s="98"/>
      <c r="C1675" s="27"/>
      <c r="D1675" s="27"/>
      <c r="E1675" s="27"/>
    </row>
    <row r="1676" spans="1:5" x14ac:dyDescent="0.25">
      <c r="A1676" s="27"/>
      <c r="B1676" s="98"/>
      <c r="C1676" s="27"/>
      <c r="D1676" s="27"/>
      <c r="E1676" s="27"/>
    </row>
    <row r="1677" spans="1:5" x14ac:dyDescent="0.25">
      <c r="A1677" s="27"/>
      <c r="B1677" s="98"/>
      <c r="C1677" s="27"/>
      <c r="D1677" s="27"/>
      <c r="E1677" s="27"/>
    </row>
    <row r="1678" spans="1:5" x14ac:dyDescent="0.25">
      <c r="A1678" s="27"/>
      <c r="B1678" s="98"/>
      <c r="C1678" s="27"/>
      <c r="D1678" s="27"/>
      <c r="E1678" s="27"/>
    </row>
    <row r="1679" spans="1:5" x14ac:dyDescent="0.25">
      <c r="A1679" s="27"/>
      <c r="B1679" s="98"/>
      <c r="C1679" s="27"/>
      <c r="D1679" s="27"/>
      <c r="E1679" s="27"/>
    </row>
    <row r="1680" spans="1:5" x14ac:dyDescent="0.25">
      <c r="A1680" s="27"/>
      <c r="B1680" s="98"/>
      <c r="C1680" s="27"/>
      <c r="D1680" s="27"/>
      <c r="E1680" s="27"/>
    </row>
    <row r="1681" spans="1:5" x14ac:dyDescent="0.25">
      <c r="A1681" s="27"/>
      <c r="B1681" s="98"/>
      <c r="C1681" s="27"/>
      <c r="D1681" s="27"/>
      <c r="E1681" s="27"/>
    </row>
    <row r="1682" spans="1:5" x14ac:dyDescent="0.25">
      <c r="A1682" s="27"/>
      <c r="B1682" s="98"/>
      <c r="C1682" s="27"/>
      <c r="D1682" s="27"/>
      <c r="E1682" s="27"/>
    </row>
    <row r="1683" spans="1:5" x14ac:dyDescent="0.25">
      <c r="A1683" s="27"/>
      <c r="B1683" s="98"/>
      <c r="C1683" s="27"/>
      <c r="D1683" s="27"/>
      <c r="E1683" s="27"/>
    </row>
    <row r="1684" spans="1:5" x14ac:dyDescent="0.25">
      <c r="A1684" s="27"/>
      <c r="B1684" s="98"/>
      <c r="C1684" s="27"/>
      <c r="D1684" s="27"/>
      <c r="E1684" s="27"/>
    </row>
    <row r="1685" spans="1:5" x14ac:dyDescent="0.25">
      <c r="A1685" s="27"/>
      <c r="B1685" s="98"/>
      <c r="C1685" s="27"/>
      <c r="D1685" s="27"/>
      <c r="E1685" s="27"/>
    </row>
    <row r="1686" spans="1:5" x14ac:dyDescent="0.25">
      <c r="A1686" s="27"/>
      <c r="B1686" s="98"/>
      <c r="C1686" s="27"/>
      <c r="D1686" s="27"/>
      <c r="E1686" s="27"/>
    </row>
    <row r="1687" spans="1:5" x14ac:dyDescent="0.25">
      <c r="A1687" s="27"/>
      <c r="B1687" s="98"/>
      <c r="C1687" s="27"/>
      <c r="D1687" s="27"/>
      <c r="E1687" s="27"/>
    </row>
    <row r="1688" spans="1:5" x14ac:dyDescent="0.25">
      <c r="A1688" s="27"/>
      <c r="B1688" s="98"/>
      <c r="C1688" s="27"/>
      <c r="D1688" s="27"/>
      <c r="E1688" s="27"/>
    </row>
    <row r="1689" spans="1:5" x14ac:dyDescent="0.25">
      <c r="A1689" s="27"/>
      <c r="B1689" s="98"/>
      <c r="C1689" s="27"/>
      <c r="D1689" s="27"/>
      <c r="E1689" s="27"/>
    </row>
    <row r="1690" spans="1:5" x14ac:dyDescent="0.25">
      <c r="A1690" s="27"/>
      <c r="B1690" s="98"/>
      <c r="C1690" s="27"/>
      <c r="D1690" s="27"/>
      <c r="E1690" s="27"/>
    </row>
    <row r="1691" spans="1:5" x14ac:dyDescent="0.25">
      <c r="A1691" s="27"/>
      <c r="B1691" s="98"/>
      <c r="C1691" s="27"/>
      <c r="D1691" s="27"/>
      <c r="E1691" s="27"/>
    </row>
    <row r="1692" spans="1:5" x14ac:dyDescent="0.25">
      <c r="A1692" s="27"/>
      <c r="B1692" s="98"/>
      <c r="C1692" s="27"/>
      <c r="D1692" s="27"/>
      <c r="E1692" s="27"/>
    </row>
    <row r="1693" spans="1:5" x14ac:dyDescent="0.25">
      <c r="A1693" s="27"/>
      <c r="B1693" s="98"/>
      <c r="C1693" s="27"/>
      <c r="D1693" s="27"/>
      <c r="E1693" s="27"/>
    </row>
    <row r="1694" spans="1:5" x14ac:dyDescent="0.25">
      <c r="A1694" s="27"/>
      <c r="B1694" s="98"/>
      <c r="C1694" s="27"/>
      <c r="D1694" s="27"/>
      <c r="E1694" s="27"/>
    </row>
    <row r="1695" spans="1:5" x14ac:dyDescent="0.25">
      <c r="A1695" s="27"/>
      <c r="B1695" s="98"/>
      <c r="C1695" s="27"/>
      <c r="D1695" s="27"/>
      <c r="E1695" s="27"/>
    </row>
    <row r="1696" spans="1:5" x14ac:dyDescent="0.25">
      <c r="A1696" s="27"/>
      <c r="B1696" s="98"/>
      <c r="C1696" s="27"/>
      <c r="D1696" s="27"/>
      <c r="E1696" s="27"/>
    </row>
    <row r="1697" spans="1:5" x14ac:dyDescent="0.25">
      <c r="A1697" s="27"/>
      <c r="B1697" s="98"/>
      <c r="C1697" s="27"/>
      <c r="D1697" s="27"/>
      <c r="E1697" s="27"/>
    </row>
    <row r="1698" spans="1:5" x14ac:dyDescent="0.25">
      <c r="A1698" s="27"/>
      <c r="B1698" s="98"/>
      <c r="C1698" s="27"/>
      <c r="D1698" s="27"/>
      <c r="E1698" s="27"/>
    </row>
    <row r="1699" spans="1:5" x14ac:dyDescent="0.25">
      <c r="A1699" s="27"/>
      <c r="B1699" s="98"/>
      <c r="C1699" s="27"/>
      <c r="D1699" s="27"/>
      <c r="E1699" s="27"/>
    </row>
    <row r="1700" spans="1:5" x14ac:dyDescent="0.25">
      <c r="A1700" s="27"/>
      <c r="B1700" s="98"/>
      <c r="C1700" s="27"/>
      <c r="D1700" s="27"/>
      <c r="E1700" s="27"/>
    </row>
    <row r="1701" spans="1:5" x14ac:dyDescent="0.25">
      <c r="A1701" s="27"/>
      <c r="B1701" s="98"/>
      <c r="C1701" s="27"/>
      <c r="D1701" s="27"/>
      <c r="E1701" s="27"/>
    </row>
    <row r="1702" spans="1:5" x14ac:dyDescent="0.25">
      <c r="A1702" s="27"/>
      <c r="B1702" s="98"/>
      <c r="C1702" s="27"/>
      <c r="D1702" s="27"/>
      <c r="E1702" s="27"/>
    </row>
    <row r="1703" spans="1:5" x14ac:dyDescent="0.25">
      <c r="A1703" s="27"/>
      <c r="B1703" s="98"/>
      <c r="C1703" s="27"/>
      <c r="D1703" s="27"/>
      <c r="E1703" s="27"/>
    </row>
    <row r="1704" spans="1:5" x14ac:dyDescent="0.25">
      <c r="A1704" s="27"/>
      <c r="B1704" s="98"/>
      <c r="C1704" s="27"/>
      <c r="D1704" s="27"/>
      <c r="E1704" s="27"/>
    </row>
    <row r="1705" spans="1:5" x14ac:dyDescent="0.25">
      <c r="A1705" s="27"/>
      <c r="B1705" s="98"/>
      <c r="C1705" s="27"/>
      <c r="D1705" s="27"/>
      <c r="E1705" s="27"/>
    </row>
    <row r="1706" spans="1:5" x14ac:dyDescent="0.25">
      <c r="A1706" s="27"/>
      <c r="B1706" s="98"/>
      <c r="C1706" s="27"/>
      <c r="D1706" s="27"/>
      <c r="E1706" s="27"/>
    </row>
    <row r="1707" spans="1:5" x14ac:dyDescent="0.25">
      <c r="A1707" s="27"/>
      <c r="B1707" s="98"/>
      <c r="C1707" s="27"/>
      <c r="D1707" s="27"/>
      <c r="E1707" s="27"/>
    </row>
    <row r="1708" spans="1:5" x14ac:dyDescent="0.25">
      <c r="A1708" s="27"/>
      <c r="B1708" s="98"/>
      <c r="C1708" s="27"/>
      <c r="D1708" s="27"/>
      <c r="E1708" s="27"/>
    </row>
    <row r="1709" spans="1:5" x14ac:dyDescent="0.25">
      <c r="A1709" s="27"/>
      <c r="B1709" s="98"/>
      <c r="C1709" s="27"/>
      <c r="D1709" s="27"/>
      <c r="E1709" s="27"/>
    </row>
    <row r="1710" spans="1:5" x14ac:dyDescent="0.25">
      <c r="A1710" s="27"/>
      <c r="B1710" s="98"/>
      <c r="C1710" s="27"/>
      <c r="D1710" s="27"/>
      <c r="E1710" s="27"/>
    </row>
    <row r="1711" spans="1:5" x14ac:dyDescent="0.25">
      <c r="A1711" s="27"/>
      <c r="B1711" s="98"/>
      <c r="C1711" s="27"/>
      <c r="D1711" s="27"/>
      <c r="E1711" s="27"/>
    </row>
    <row r="1712" spans="1:5" x14ac:dyDescent="0.25">
      <c r="A1712" s="27"/>
      <c r="B1712" s="98"/>
      <c r="C1712" s="27"/>
      <c r="D1712" s="27"/>
      <c r="E1712" s="27"/>
    </row>
    <row r="1713" spans="1:5" x14ac:dyDescent="0.25">
      <c r="A1713" s="27"/>
      <c r="B1713" s="98"/>
      <c r="C1713" s="27"/>
      <c r="D1713" s="27"/>
      <c r="E1713" s="27"/>
    </row>
    <row r="1714" spans="1:5" x14ac:dyDescent="0.25">
      <c r="A1714" s="27"/>
      <c r="B1714" s="98"/>
      <c r="C1714" s="27"/>
      <c r="D1714" s="27"/>
      <c r="E1714" s="27"/>
    </row>
    <row r="1715" spans="1:5" x14ac:dyDescent="0.25">
      <c r="A1715" s="27"/>
      <c r="B1715" s="98"/>
      <c r="C1715" s="27"/>
      <c r="D1715" s="27"/>
      <c r="E1715" s="27"/>
    </row>
    <row r="1716" spans="1:5" x14ac:dyDescent="0.25">
      <c r="A1716" s="27"/>
      <c r="B1716" s="98"/>
      <c r="C1716" s="27"/>
      <c r="D1716" s="27"/>
      <c r="E1716" s="27"/>
    </row>
    <row r="1717" spans="1:5" x14ac:dyDescent="0.25">
      <c r="A1717" s="27"/>
      <c r="B1717" s="98"/>
      <c r="C1717" s="27"/>
      <c r="D1717" s="27"/>
      <c r="E1717" s="27"/>
    </row>
    <row r="1718" spans="1:5" x14ac:dyDescent="0.25">
      <c r="A1718" s="27"/>
      <c r="B1718" s="98"/>
      <c r="C1718" s="27"/>
      <c r="D1718" s="27"/>
      <c r="E1718" s="27"/>
    </row>
    <row r="1719" spans="1:5" x14ac:dyDescent="0.25">
      <c r="A1719" s="27"/>
      <c r="B1719" s="98"/>
      <c r="C1719" s="27"/>
      <c r="D1719" s="27"/>
      <c r="E1719" s="27"/>
    </row>
    <row r="1720" spans="1:5" x14ac:dyDescent="0.25">
      <c r="A1720" s="27"/>
      <c r="B1720" s="98"/>
      <c r="C1720" s="27"/>
      <c r="D1720" s="27"/>
      <c r="E1720" s="27"/>
    </row>
    <row r="1721" spans="1:5" x14ac:dyDescent="0.25">
      <c r="A1721" s="27"/>
      <c r="B1721" s="98"/>
      <c r="C1721" s="27"/>
      <c r="D1721" s="27"/>
      <c r="E1721" s="27"/>
    </row>
    <row r="1722" spans="1:5" x14ac:dyDescent="0.25">
      <c r="A1722" s="27"/>
      <c r="B1722" s="98"/>
      <c r="C1722" s="27"/>
      <c r="D1722" s="27"/>
      <c r="E1722" s="27"/>
    </row>
    <row r="1723" spans="1:5" x14ac:dyDescent="0.25">
      <c r="A1723" s="27"/>
      <c r="B1723" s="98"/>
      <c r="C1723" s="27"/>
      <c r="D1723" s="27"/>
      <c r="E1723" s="27"/>
    </row>
    <row r="1724" spans="1:5" x14ac:dyDescent="0.25">
      <c r="A1724" s="27"/>
      <c r="B1724" s="98"/>
      <c r="C1724" s="27"/>
      <c r="D1724" s="27"/>
      <c r="E1724" s="27"/>
    </row>
    <row r="1725" spans="1:5" x14ac:dyDescent="0.25">
      <c r="A1725" s="27"/>
      <c r="B1725" s="98"/>
      <c r="C1725" s="27"/>
      <c r="D1725" s="27"/>
      <c r="E1725" s="27"/>
    </row>
    <row r="1726" spans="1:5" x14ac:dyDescent="0.25">
      <c r="A1726" s="27"/>
      <c r="B1726" s="98"/>
      <c r="C1726" s="27"/>
      <c r="D1726" s="27"/>
      <c r="E1726" s="27"/>
    </row>
    <row r="1727" spans="1:5" x14ac:dyDescent="0.25">
      <c r="A1727" s="27"/>
      <c r="B1727" s="98"/>
      <c r="C1727" s="27"/>
      <c r="D1727" s="27"/>
      <c r="E1727" s="27"/>
    </row>
    <row r="1728" spans="1:5" x14ac:dyDescent="0.25">
      <c r="A1728" s="27"/>
      <c r="B1728" s="98"/>
      <c r="C1728" s="27"/>
      <c r="D1728" s="27"/>
      <c r="E1728" s="27"/>
    </row>
    <row r="1729" spans="1:5" x14ac:dyDescent="0.25">
      <c r="A1729" s="27"/>
      <c r="B1729" s="98"/>
      <c r="C1729" s="27"/>
      <c r="D1729" s="27"/>
      <c r="E1729" s="27"/>
    </row>
    <row r="1730" spans="1:5" x14ac:dyDescent="0.25">
      <c r="A1730" s="27"/>
      <c r="B1730" s="98"/>
      <c r="C1730" s="27"/>
      <c r="D1730" s="27"/>
      <c r="E1730" s="27"/>
    </row>
    <row r="1731" spans="1:5" x14ac:dyDescent="0.25">
      <c r="A1731" s="27"/>
      <c r="B1731" s="98"/>
      <c r="C1731" s="27"/>
      <c r="D1731" s="27"/>
      <c r="E1731" s="27"/>
    </row>
    <row r="1732" spans="1:5" x14ac:dyDescent="0.25">
      <c r="A1732" s="27"/>
      <c r="B1732" s="98"/>
      <c r="C1732" s="27"/>
      <c r="D1732" s="27"/>
      <c r="E1732" s="27"/>
    </row>
    <row r="1733" spans="1:5" x14ac:dyDescent="0.25">
      <c r="A1733" s="27"/>
      <c r="B1733" s="98"/>
      <c r="C1733" s="27"/>
      <c r="D1733" s="27"/>
      <c r="E1733" s="27"/>
    </row>
    <row r="1734" spans="1:5" x14ac:dyDescent="0.25">
      <c r="A1734" s="27"/>
      <c r="B1734" s="98"/>
      <c r="C1734" s="27"/>
      <c r="D1734" s="27"/>
      <c r="E1734" s="27"/>
    </row>
    <row r="1735" spans="1:5" x14ac:dyDescent="0.25">
      <c r="A1735" s="27"/>
      <c r="B1735" s="98"/>
      <c r="C1735" s="27"/>
      <c r="D1735" s="27"/>
      <c r="E1735" s="27"/>
    </row>
    <row r="1736" spans="1:5" x14ac:dyDescent="0.25">
      <c r="A1736" s="27"/>
      <c r="B1736" s="98"/>
      <c r="C1736" s="27"/>
      <c r="D1736" s="27"/>
      <c r="E1736" s="27"/>
    </row>
    <row r="1737" spans="1:5" x14ac:dyDescent="0.25">
      <c r="A1737" s="27"/>
      <c r="B1737" s="98"/>
      <c r="C1737" s="27"/>
      <c r="D1737" s="27"/>
      <c r="E1737" s="27"/>
    </row>
    <row r="1738" spans="1:5" x14ac:dyDescent="0.25">
      <c r="A1738" s="27"/>
      <c r="B1738" s="98"/>
      <c r="C1738" s="27"/>
      <c r="D1738" s="27"/>
      <c r="E1738" s="27"/>
    </row>
    <row r="1739" spans="1:5" x14ac:dyDescent="0.25">
      <c r="A1739" s="27"/>
      <c r="B1739" s="98"/>
      <c r="C1739" s="27"/>
      <c r="D1739" s="27"/>
      <c r="E1739" s="27"/>
    </row>
    <row r="1740" spans="1:5" x14ac:dyDescent="0.25">
      <c r="A1740" s="27"/>
      <c r="B1740" s="98"/>
      <c r="C1740" s="27"/>
      <c r="D1740" s="27"/>
      <c r="E1740" s="27"/>
    </row>
    <row r="1741" spans="1:5" x14ac:dyDescent="0.25">
      <c r="A1741" s="27"/>
      <c r="B1741" s="98"/>
      <c r="C1741" s="27"/>
      <c r="D1741" s="27"/>
      <c r="E1741" s="27"/>
    </row>
    <row r="1742" spans="1:5" x14ac:dyDescent="0.25">
      <c r="A1742" s="27"/>
      <c r="B1742" s="98"/>
      <c r="C1742" s="27"/>
      <c r="D1742" s="27"/>
      <c r="E1742" s="27"/>
    </row>
    <row r="1743" spans="1:5" x14ac:dyDescent="0.25">
      <c r="A1743" s="27"/>
      <c r="B1743" s="98"/>
      <c r="C1743" s="27"/>
      <c r="D1743" s="27"/>
      <c r="E1743" s="27"/>
    </row>
    <row r="1744" spans="1:5" x14ac:dyDescent="0.25">
      <c r="A1744" s="27"/>
      <c r="B1744" s="98"/>
      <c r="C1744" s="27"/>
      <c r="D1744" s="27"/>
      <c r="E1744" s="27"/>
    </row>
    <row r="1745" spans="1:5" x14ac:dyDescent="0.25">
      <c r="A1745" s="27"/>
      <c r="B1745" s="98"/>
      <c r="C1745" s="27"/>
      <c r="D1745" s="27"/>
      <c r="E1745" s="27"/>
    </row>
    <row r="1746" spans="1:5" x14ac:dyDescent="0.25">
      <c r="A1746" s="27"/>
      <c r="B1746" s="98"/>
      <c r="C1746" s="27"/>
      <c r="D1746" s="27"/>
      <c r="E1746" s="27"/>
    </row>
    <row r="1747" spans="1:5" x14ac:dyDescent="0.25">
      <c r="A1747" s="27"/>
      <c r="B1747" s="98"/>
      <c r="C1747" s="27"/>
      <c r="D1747" s="27"/>
      <c r="E1747" s="27"/>
    </row>
    <row r="1748" spans="1:5" x14ac:dyDescent="0.25">
      <c r="A1748" s="27"/>
      <c r="B1748" s="98"/>
      <c r="C1748" s="27"/>
      <c r="D1748" s="27"/>
      <c r="E1748" s="27"/>
    </row>
    <row r="1749" spans="1:5" x14ac:dyDescent="0.25">
      <c r="A1749" s="27"/>
      <c r="B1749" s="98"/>
      <c r="C1749" s="27"/>
      <c r="D1749" s="27"/>
      <c r="E1749" s="27"/>
    </row>
    <row r="1750" spans="1:5" x14ac:dyDescent="0.25">
      <c r="A1750" s="27"/>
      <c r="B1750" s="98"/>
      <c r="C1750" s="27"/>
      <c r="D1750" s="27"/>
      <c r="E1750" s="27"/>
    </row>
    <row r="1751" spans="1:5" x14ac:dyDescent="0.25">
      <c r="A1751" s="27"/>
      <c r="B1751" s="98"/>
      <c r="C1751" s="27"/>
      <c r="D1751" s="27"/>
      <c r="E1751" s="27"/>
    </row>
    <row r="1752" spans="1:5" x14ac:dyDescent="0.25">
      <c r="A1752" s="27"/>
      <c r="B1752" s="98"/>
      <c r="C1752" s="27"/>
      <c r="D1752" s="27"/>
      <c r="E1752" s="27"/>
    </row>
    <row r="1753" spans="1:5" x14ac:dyDescent="0.25">
      <c r="A1753" s="27"/>
      <c r="B1753" s="98"/>
      <c r="C1753" s="27"/>
      <c r="D1753" s="27"/>
      <c r="E1753" s="27"/>
    </row>
    <row r="1754" spans="1:5" x14ac:dyDescent="0.25">
      <c r="A1754" s="27"/>
      <c r="B1754" s="98"/>
      <c r="C1754" s="27"/>
      <c r="D1754" s="27"/>
      <c r="E1754" s="27"/>
    </row>
    <row r="1755" spans="1:5" x14ac:dyDescent="0.25">
      <c r="A1755" s="27"/>
      <c r="B1755" s="98"/>
      <c r="C1755" s="27"/>
      <c r="D1755" s="27"/>
      <c r="E1755" s="27"/>
    </row>
    <row r="1756" spans="1:5" x14ac:dyDescent="0.25">
      <c r="A1756" s="27"/>
      <c r="B1756" s="98"/>
      <c r="C1756" s="27"/>
      <c r="D1756" s="27"/>
      <c r="E1756" s="27"/>
    </row>
    <row r="1757" spans="1:5" x14ac:dyDescent="0.25">
      <c r="A1757" s="27"/>
      <c r="B1757" s="98"/>
      <c r="C1757" s="27"/>
      <c r="D1757" s="27"/>
      <c r="E1757" s="27"/>
    </row>
    <row r="1758" spans="1:5" x14ac:dyDescent="0.25">
      <c r="A1758" s="27"/>
      <c r="B1758" s="98"/>
      <c r="C1758" s="27"/>
      <c r="D1758" s="27"/>
      <c r="E1758" s="27"/>
    </row>
    <row r="1759" spans="1:5" x14ac:dyDescent="0.25">
      <c r="A1759" s="27"/>
      <c r="B1759" s="98"/>
      <c r="C1759" s="27"/>
      <c r="D1759" s="27"/>
      <c r="E1759" s="27"/>
    </row>
    <row r="1760" spans="1:5" x14ac:dyDescent="0.25">
      <c r="A1760" s="27"/>
      <c r="B1760" s="98"/>
      <c r="C1760" s="27"/>
      <c r="D1760" s="27"/>
      <c r="E1760" s="27"/>
    </row>
    <row r="1761" spans="1:5" x14ac:dyDescent="0.25">
      <c r="A1761" s="27"/>
      <c r="B1761" s="98"/>
      <c r="C1761" s="27"/>
      <c r="D1761" s="27"/>
      <c r="E1761" s="27"/>
    </row>
    <row r="1762" spans="1:5" x14ac:dyDescent="0.25">
      <c r="A1762" s="27"/>
      <c r="B1762" s="98"/>
      <c r="C1762" s="27"/>
      <c r="D1762" s="27"/>
      <c r="E1762" s="27"/>
    </row>
    <row r="1763" spans="1:5" x14ac:dyDescent="0.25">
      <c r="A1763" s="27"/>
      <c r="B1763" s="98"/>
      <c r="C1763" s="27"/>
      <c r="D1763" s="27"/>
      <c r="E1763" s="27"/>
    </row>
    <row r="1764" spans="1:5" x14ac:dyDescent="0.25">
      <c r="A1764" s="27"/>
      <c r="B1764" s="98"/>
      <c r="C1764" s="27"/>
      <c r="D1764" s="27"/>
      <c r="E1764" s="27"/>
    </row>
    <row r="1765" spans="1:5" x14ac:dyDescent="0.25">
      <c r="A1765" s="27"/>
      <c r="B1765" s="98"/>
      <c r="C1765" s="27"/>
      <c r="D1765" s="27"/>
      <c r="E1765" s="27"/>
    </row>
    <row r="1766" spans="1:5" x14ac:dyDescent="0.25">
      <c r="A1766" s="27"/>
      <c r="B1766" s="98"/>
      <c r="C1766" s="27"/>
      <c r="D1766" s="27"/>
      <c r="E1766" s="27"/>
    </row>
    <row r="1767" spans="1:5" x14ac:dyDescent="0.25">
      <c r="A1767" s="27"/>
      <c r="B1767" s="98"/>
      <c r="C1767" s="27"/>
      <c r="D1767" s="27"/>
      <c r="E1767" s="27"/>
    </row>
    <row r="1768" spans="1:5" x14ac:dyDescent="0.25">
      <c r="A1768" s="27"/>
      <c r="B1768" s="98"/>
      <c r="C1768" s="27"/>
      <c r="D1768" s="27"/>
      <c r="E1768" s="27"/>
    </row>
    <row r="1769" spans="1:5" x14ac:dyDescent="0.25">
      <c r="A1769" s="27"/>
      <c r="B1769" s="98"/>
      <c r="C1769" s="27"/>
      <c r="D1769" s="27"/>
      <c r="E1769" s="27"/>
    </row>
    <row r="1770" spans="1:5" x14ac:dyDescent="0.25">
      <c r="A1770" s="27"/>
      <c r="B1770" s="98"/>
      <c r="C1770" s="27"/>
      <c r="D1770" s="27"/>
      <c r="E1770" s="27"/>
    </row>
    <row r="1771" spans="1:5" x14ac:dyDescent="0.25">
      <c r="A1771" s="27"/>
      <c r="B1771" s="98"/>
      <c r="C1771" s="27"/>
      <c r="D1771" s="27"/>
      <c r="E1771" s="27"/>
    </row>
    <row r="1772" spans="1:5" x14ac:dyDescent="0.25">
      <c r="A1772" s="27"/>
      <c r="B1772" s="98"/>
      <c r="C1772" s="27"/>
      <c r="D1772" s="27"/>
      <c r="E1772" s="27"/>
    </row>
    <row r="1773" spans="1:5" x14ac:dyDescent="0.25">
      <c r="A1773" s="27"/>
      <c r="B1773" s="98"/>
      <c r="C1773" s="27"/>
      <c r="D1773" s="27"/>
      <c r="E1773" s="27"/>
    </row>
    <row r="1774" spans="1:5" x14ac:dyDescent="0.25">
      <c r="A1774" s="27"/>
      <c r="B1774" s="98"/>
      <c r="C1774" s="27"/>
      <c r="D1774" s="27"/>
      <c r="E1774" s="27"/>
    </row>
    <row r="1775" spans="1:5" x14ac:dyDescent="0.25">
      <c r="A1775" s="27"/>
      <c r="B1775" s="98"/>
      <c r="C1775" s="27"/>
      <c r="D1775" s="27"/>
      <c r="E1775" s="27"/>
    </row>
    <row r="1776" spans="1:5" x14ac:dyDescent="0.25">
      <c r="A1776" s="27"/>
      <c r="B1776" s="98"/>
      <c r="C1776" s="27"/>
      <c r="D1776" s="27"/>
      <c r="E1776" s="27"/>
    </row>
    <row r="1777" spans="1:5" x14ac:dyDescent="0.25">
      <c r="A1777" s="27"/>
      <c r="B1777" s="98"/>
      <c r="C1777" s="27"/>
      <c r="D1777" s="27"/>
      <c r="E1777" s="27"/>
    </row>
    <row r="1778" spans="1:5" x14ac:dyDescent="0.25">
      <c r="A1778" s="27"/>
      <c r="B1778" s="98"/>
      <c r="C1778" s="27"/>
      <c r="D1778" s="27"/>
      <c r="E1778" s="27"/>
    </row>
    <row r="1779" spans="1:5" x14ac:dyDescent="0.25">
      <c r="A1779" s="27"/>
      <c r="B1779" s="98"/>
      <c r="C1779" s="27"/>
      <c r="D1779" s="27"/>
      <c r="E1779" s="27"/>
    </row>
    <row r="1780" spans="1:5" x14ac:dyDescent="0.25">
      <c r="A1780" s="27"/>
      <c r="B1780" s="98"/>
      <c r="C1780" s="27"/>
      <c r="D1780" s="27"/>
      <c r="E1780" s="27"/>
    </row>
    <row r="1781" spans="1:5" x14ac:dyDescent="0.25">
      <c r="A1781" s="27"/>
      <c r="B1781" s="98"/>
      <c r="C1781" s="27"/>
      <c r="D1781" s="27"/>
      <c r="E1781" s="27"/>
    </row>
    <row r="1782" spans="1:5" x14ac:dyDescent="0.25">
      <c r="A1782" s="27"/>
      <c r="B1782" s="98"/>
      <c r="C1782" s="27"/>
      <c r="D1782" s="27"/>
      <c r="E1782" s="27"/>
    </row>
    <row r="1783" spans="1:5" x14ac:dyDescent="0.25">
      <c r="A1783" s="27"/>
      <c r="B1783" s="98"/>
      <c r="C1783" s="27"/>
      <c r="D1783" s="27"/>
      <c r="E1783" s="27"/>
    </row>
    <row r="1784" spans="1:5" x14ac:dyDescent="0.25">
      <c r="A1784" s="27"/>
      <c r="B1784" s="98"/>
      <c r="C1784" s="27"/>
      <c r="D1784" s="27"/>
      <c r="E1784" s="27"/>
    </row>
    <row r="1785" spans="1:5" x14ac:dyDescent="0.25">
      <c r="A1785" s="27"/>
      <c r="B1785" s="98"/>
      <c r="C1785" s="27"/>
      <c r="D1785" s="27"/>
      <c r="E1785" s="27"/>
    </row>
    <row r="1786" spans="1:5" x14ac:dyDescent="0.25">
      <c r="A1786" s="27"/>
      <c r="B1786" s="98"/>
      <c r="C1786" s="27"/>
      <c r="D1786" s="27"/>
      <c r="E1786" s="27"/>
    </row>
    <row r="1787" spans="1:5" x14ac:dyDescent="0.25">
      <c r="A1787" s="27"/>
      <c r="B1787" s="98"/>
      <c r="C1787" s="27"/>
      <c r="D1787" s="27"/>
      <c r="E1787" s="27"/>
    </row>
    <row r="1788" spans="1:5" x14ac:dyDescent="0.25">
      <c r="A1788" s="27"/>
      <c r="B1788" s="98"/>
      <c r="C1788" s="27"/>
      <c r="D1788" s="27"/>
      <c r="E1788" s="27"/>
    </row>
  </sheetData>
  <autoFilter ref="A5:L127"/>
  <mergeCells count="7">
    <mergeCell ref="B132:F132"/>
    <mergeCell ref="G132:H132"/>
    <mergeCell ref="L3:L4"/>
    <mergeCell ref="B1:L1"/>
    <mergeCell ref="A3:A4"/>
    <mergeCell ref="B3:B4"/>
    <mergeCell ref="B130:F131"/>
  </mergeCells>
  <printOptions horizontalCentered="1"/>
  <pageMargins left="0.19685039370078741" right="0" top="0.31496062992125984" bottom="0.28999999999999998" header="0.15748031496062992" footer="0"/>
  <pageSetup paperSize="9" scale="81" fitToHeight="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G20" sqref="G20"/>
    </sheetView>
  </sheetViews>
  <sheetFormatPr defaultColWidth="8.90625" defaultRowHeight="12.5" x14ac:dyDescent="0.25"/>
  <cols>
    <col min="1" max="1" width="22.6328125" style="24" customWidth="1"/>
    <col min="2" max="2" width="15.6328125" style="24" customWidth="1"/>
    <col min="3" max="3" width="10.6328125" style="24" customWidth="1"/>
    <col min="4" max="4" width="10.453125" style="24" customWidth="1"/>
    <col min="5" max="5" width="13.6328125" style="24" customWidth="1"/>
    <col min="6" max="6" width="14.08984375" style="24" customWidth="1"/>
    <col min="7" max="7" width="17.36328125" style="24" customWidth="1"/>
    <col min="8" max="8" width="11.6328125" style="24" customWidth="1"/>
    <col min="9" max="16384" width="8.90625" style="24"/>
  </cols>
  <sheetData>
    <row r="1" spans="1:13" ht="30.75" customHeight="1" x14ac:dyDescent="0.25">
      <c r="A1" s="329" t="s">
        <v>346</v>
      </c>
      <c r="B1" s="329"/>
      <c r="C1" s="329"/>
      <c r="D1" s="329"/>
      <c r="E1" s="329"/>
      <c r="F1" s="329"/>
      <c r="G1" s="329"/>
    </row>
    <row r="3" spans="1:13" x14ac:dyDescent="0.25">
      <c r="G3" s="112" t="s">
        <v>216</v>
      </c>
    </row>
    <row r="4" spans="1:13" s="117" customFormat="1" ht="19.5" customHeight="1" x14ac:dyDescent="0.2">
      <c r="A4" s="330" t="s">
        <v>211</v>
      </c>
      <c r="B4" s="330" t="s">
        <v>213</v>
      </c>
      <c r="C4" s="330"/>
      <c r="D4" s="330"/>
      <c r="E4" s="330"/>
      <c r="F4" s="330"/>
      <c r="G4" s="330"/>
    </row>
    <row r="5" spans="1:13" s="117" customFormat="1" ht="19.5" customHeight="1" x14ac:dyDescent="0.2">
      <c r="A5" s="330"/>
      <c r="B5" s="311" t="s">
        <v>287</v>
      </c>
      <c r="C5" s="316" t="s">
        <v>270</v>
      </c>
      <c r="D5" s="317"/>
      <c r="E5" s="318" t="s">
        <v>215</v>
      </c>
      <c r="F5" s="311" t="s">
        <v>288</v>
      </c>
      <c r="G5" s="311" t="s">
        <v>214</v>
      </c>
    </row>
    <row r="6" spans="1:13" s="118" customFormat="1" ht="45" customHeight="1" x14ac:dyDescent="0.2">
      <c r="A6" s="330"/>
      <c r="B6" s="312"/>
      <c r="C6" s="111" t="s">
        <v>271</v>
      </c>
      <c r="D6" s="111" t="s">
        <v>272</v>
      </c>
      <c r="E6" s="319"/>
      <c r="F6" s="312"/>
      <c r="G6" s="312"/>
    </row>
    <row r="7" spans="1:13" s="118" customFormat="1" ht="13.5" customHeight="1" x14ac:dyDescent="0.2">
      <c r="A7" s="111">
        <v>1</v>
      </c>
      <c r="B7" s="111" t="s">
        <v>273</v>
      </c>
      <c r="C7" s="111">
        <v>3</v>
      </c>
      <c r="D7" s="111">
        <v>4</v>
      </c>
      <c r="E7" s="111">
        <v>5</v>
      </c>
      <c r="F7" s="111">
        <v>6</v>
      </c>
      <c r="G7" s="111" t="s">
        <v>274</v>
      </c>
    </row>
    <row r="8" spans="1:13" ht="18.75" customHeight="1" x14ac:dyDescent="0.25">
      <c r="A8" s="119" t="s">
        <v>185</v>
      </c>
      <c r="B8" s="56">
        <v>112524.49999999999</v>
      </c>
      <c r="C8" s="56">
        <v>67867.799999999988</v>
      </c>
      <c r="D8" s="56">
        <v>44656.7</v>
      </c>
      <c r="E8" s="185">
        <v>6</v>
      </c>
      <c r="F8" s="217">
        <v>70.7</v>
      </c>
      <c r="G8" s="56">
        <v>112595.19999999998</v>
      </c>
      <c r="H8" s="107"/>
      <c r="I8" s="107"/>
      <c r="J8" s="107"/>
      <c r="K8" s="107"/>
      <c r="L8" s="107"/>
      <c r="M8" s="107"/>
    </row>
    <row r="9" spans="1:13" x14ac:dyDescent="0.25">
      <c r="A9" s="119" t="s">
        <v>186</v>
      </c>
      <c r="B9" s="56">
        <v>198317.10000000003</v>
      </c>
      <c r="C9" s="56">
        <v>20924.7</v>
      </c>
      <c r="D9" s="56">
        <v>177392.40000000002</v>
      </c>
      <c r="E9" s="185">
        <v>7</v>
      </c>
      <c r="F9" s="186">
        <v>82.5</v>
      </c>
      <c r="G9" s="56">
        <v>198399.60000000003</v>
      </c>
      <c r="H9" s="107"/>
      <c r="I9" s="107"/>
      <c r="J9" s="107"/>
      <c r="K9" s="107"/>
      <c r="L9" s="107"/>
      <c r="M9" s="107"/>
    </row>
    <row r="10" spans="1:13" x14ac:dyDescent="0.25">
      <c r="A10" s="119" t="s">
        <v>187</v>
      </c>
      <c r="B10" s="56">
        <v>184475.7</v>
      </c>
      <c r="C10" s="56">
        <v>81247.3</v>
      </c>
      <c r="D10" s="56">
        <v>103228.40000000001</v>
      </c>
      <c r="E10" s="185">
        <v>14</v>
      </c>
      <c r="F10" s="186">
        <v>165.1</v>
      </c>
      <c r="G10" s="56">
        <v>184640.80000000002</v>
      </c>
      <c r="H10" s="107"/>
      <c r="I10" s="107"/>
      <c r="J10" s="107"/>
      <c r="K10" s="107"/>
      <c r="L10" s="107"/>
      <c r="M10" s="107"/>
    </row>
    <row r="11" spans="1:13" x14ac:dyDescent="0.25">
      <c r="A11" s="119" t="s">
        <v>188</v>
      </c>
      <c r="B11" s="56">
        <v>667875.90000000014</v>
      </c>
      <c r="C11" s="56">
        <v>594319.90000000014</v>
      </c>
      <c r="D11" s="56">
        <v>73556</v>
      </c>
      <c r="E11" s="185">
        <v>8</v>
      </c>
      <c r="F11" s="186">
        <v>94.3</v>
      </c>
      <c r="G11" s="56">
        <v>667970.20000000019</v>
      </c>
      <c r="H11" s="107"/>
      <c r="I11" s="107"/>
      <c r="J11" s="107"/>
      <c r="K11" s="107"/>
      <c r="L11" s="107"/>
      <c r="M11" s="107"/>
    </row>
    <row r="12" spans="1:13" x14ac:dyDescent="0.25">
      <c r="A12" s="119" t="s">
        <v>285</v>
      </c>
      <c r="B12" s="56">
        <v>175691.2</v>
      </c>
      <c r="C12" s="56">
        <v>129590.5</v>
      </c>
      <c r="D12" s="56">
        <v>46100.7</v>
      </c>
      <c r="E12" s="185">
        <v>7</v>
      </c>
      <c r="F12" s="186">
        <v>82.5</v>
      </c>
      <c r="G12" s="56">
        <v>175773.7</v>
      </c>
      <c r="H12" s="107"/>
      <c r="I12" s="107"/>
      <c r="J12" s="107"/>
      <c r="K12" s="107"/>
      <c r="L12" s="107"/>
      <c r="M12" s="107"/>
    </row>
    <row r="13" spans="1:13" x14ac:dyDescent="0.25">
      <c r="A13" s="119" t="s">
        <v>189</v>
      </c>
      <c r="B13" s="56">
        <v>296482.59999999998</v>
      </c>
      <c r="C13" s="56">
        <v>115394.4</v>
      </c>
      <c r="D13" s="56">
        <v>181088.19999999998</v>
      </c>
      <c r="E13" s="185">
        <v>14</v>
      </c>
      <c r="F13" s="186">
        <v>165.1</v>
      </c>
      <c r="G13" s="56">
        <v>296647.69999999995</v>
      </c>
      <c r="H13" s="107"/>
      <c r="I13" s="107"/>
      <c r="J13" s="107"/>
      <c r="K13" s="107"/>
      <c r="L13" s="107"/>
      <c r="M13" s="107"/>
    </row>
    <row r="14" spans="1:13" x14ac:dyDescent="0.25">
      <c r="A14" s="119" t="s">
        <v>190</v>
      </c>
      <c r="B14" s="56">
        <v>49109</v>
      </c>
      <c r="C14" s="56">
        <v>20526.599999999999</v>
      </c>
      <c r="D14" s="56">
        <v>28582.400000000001</v>
      </c>
      <c r="E14" s="185">
        <v>6</v>
      </c>
      <c r="F14" s="186">
        <v>70.7</v>
      </c>
      <c r="G14" s="56">
        <v>49179.7</v>
      </c>
      <c r="H14" s="107"/>
      <c r="I14" s="107"/>
      <c r="J14" s="107"/>
      <c r="K14" s="107"/>
      <c r="L14" s="107"/>
      <c r="M14" s="107"/>
    </row>
    <row r="15" spans="1:13" x14ac:dyDescent="0.25">
      <c r="A15" s="119" t="s">
        <v>191</v>
      </c>
      <c r="B15" s="56">
        <v>39213.699999999997</v>
      </c>
      <c r="C15" s="56">
        <v>15054.5</v>
      </c>
      <c r="D15" s="56">
        <v>24159.199999999997</v>
      </c>
      <c r="E15" s="185">
        <v>4</v>
      </c>
      <c r="F15" s="186">
        <v>47.2</v>
      </c>
      <c r="G15" s="56">
        <v>39260.899999999994</v>
      </c>
      <c r="H15" s="107"/>
      <c r="I15" s="107"/>
      <c r="J15" s="107"/>
      <c r="K15" s="107"/>
      <c r="L15" s="107"/>
      <c r="M15" s="107"/>
    </row>
    <row r="16" spans="1:13" x14ac:dyDescent="0.25">
      <c r="A16" s="119" t="s">
        <v>192</v>
      </c>
      <c r="B16" s="56">
        <v>149875.6</v>
      </c>
      <c r="C16" s="56">
        <v>138496.20000000001</v>
      </c>
      <c r="D16" s="56">
        <v>11379.4</v>
      </c>
      <c r="E16" s="185">
        <v>9</v>
      </c>
      <c r="F16" s="186">
        <v>106.1</v>
      </c>
      <c r="G16" s="56">
        <v>149981.70000000001</v>
      </c>
      <c r="H16" s="107"/>
      <c r="I16" s="107"/>
      <c r="J16" s="107"/>
      <c r="K16" s="107"/>
      <c r="L16" s="107"/>
      <c r="M16" s="107"/>
    </row>
    <row r="17" spans="1:13" x14ac:dyDescent="0.25">
      <c r="A17" s="119" t="s">
        <v>193</v>
      </c>
      <c r="B17" s="56">
        <v>89219.1</v>
      </c>
      <c r="C17" s="56">
        <v>48120.5</v>
      </c>
      <c r="D17" s="56">
        <v>41098.6</v>
      </c>
      <c r="E17" s="185">
        <v>5</v>
      </c>
      <c r="F17" s="186">
        <v>58.9</v>
      </c>
      <c r="G17" s="56">
        <v>89278</v>
      </c>
      <c r="H17" s="107"/>
      <c r="I17" s="107"/>
      <c r="J17" s="107"/>
      <c r="K17" s="107"/>
      <c r="L17" s="107"/>
      <c r="M17" s="107"/>
    </row>
    <row r="18" spans="1:13" x14ac:dyDescent="0.25">
      <c r="A18" s="119" t="s">
        <v>194</v>
      </c>
      <c r="B18" s="56">
        <v>74097.2</v>
      </c>
      <c r="C18" s="56">
        <v>19241.2</v>
      </c>
      <c r="D18" s="56">
        <v>54856</v>
      </c>
      <c r="E18" s="185">
        <v>7</v>
      </c>
      <c r="F18" s="186">
        <v>82.5</v>
      </c>
      <c r="G18" s="56">
        <v>74179.7</v>
      </c>
      <c r="H18" s="107"/>
      <c r="I18" s="107"/>
      <c r="J18" s="107"/>
      <c r="K18" s="107"/>
      <c r="L18" s="107"/>
      <c r="M18" s="107"/>
    </row>
    <row r="19" spans="1:13" x14ac:dyDescent="0.25">
      <c r="A19" s="119" t="s">
        <v>195</v>
      </c>
      <c r="B19" s="56">
        <v>176874.5</v>
      </c>
      <c r="C19" s="56">
        <v>33388.200000000004</v>
      </c>
      <c r="D19" s="56">
        <v>143486.29999999999</v>
      </c>
      <c r="E19" s="185">
        <v>13</v>
      </c>
      <c r="F19" s="186">
        <v>153.4</v>
      </c>
      <c r="G19" s="56">
        <v>177027.9</v>
      </c>
      <c r="H19" s="107"/>
      <c r="I19" s="107"/>
      <c r="J19" s="107"/>
      <c r="K19" s="107"/>
      <c r="L19" s="107"/>
      <c r="M19" s="107"/>
    </row>
    <row r="20" spans="1:13" x14ac:dyDescent="0.25">
      <c r="A20" s="119" t="s">
        <v>196</v>
      </c>
      <c r="B20" s="56">
        <v>87417.9</v>
      </c>
      <c r="C20" s="56">
        <v>69833.399999999994</v>
      </c>
      <c r="D20" s="56">
        <v>17584.5</v>
      </c>
      <c r="E20" s="185">
        <v>5</v>
      </c>
      <c r="F20" s="186">
        <v>58.9</v>
      </c>
      <c r="G20" s="56">
        <v>87476.799999999988</v>
      </c>
      <c r="H20" s="107"/>
      <c r="I20" s="107"/>
      <c r="J20" s="107"/>
      <c r="K20" s="107"/>
      <c r="L20" s="107"/>
      <c r="M20" s="107"/>
    </row>
    <row r="21" spans="1:13" x14ac:dyDescent="0.25">
      <c r="A21" s="119" t="s">
        <v>197</v>
      </c>
      <c r="B21" s="56">
        <v>76028.400000000009</v>
      </c>
      <c r="C21" s="56">
        <v>27389.3</v>
      </c>
      <c r="D21" s="56">
        <v>48639.100000000006</v>
      </c>
      <c r="E21" s="185">
        <v>10</v>
      </c>
      <c r="F21" s="186">
        <v>117.9</v>
      </c>
      <c r="G21" s="56">
        <v>76146.3</v>
      </c>
      <c r="H21" s="107"/>
      <c r="I21" s="107"/>
      <c r="J21" s="107"/>
      <c r="K21" s="107"/>
      <c r="L21" s="107"/>
      <c r="M21" s="107"/>
    </row>
    <row r="22" spans="1:13" x14ac:dyDescent="0.25">
      <c r="A22" s="119" t="s">
        <v>198</v>
      </c>
      <c r="B22" s="56">
        <v>160320</v>
      </c>
      <c r="C22" s="56">
        <v>102029</v>
      </c>
      <c r="D22" s="56">
        <v>58291</v>
      </c>
      <c r="E22" s="185">
        <v>7</v>
      </c>
      <c r="F22" s="186">
        <v>82.5</v>
      </c>
      <c r="G22" s="56">
        <v>160402.5</v>
      </c>
      <c r="H22" s="107"/>
      <c r="I22" s="107"/>
      <c r="J22" s="107"/>
      <c r="K22" s="107"/>
      <c r="L22" s="107"/>
      <c r="M22" s="107"/>
    </row>
    <row r="23" spans="1:13" x14ac:dyDescent="0.25">
      <c r="A23" s="119" t="s">
        <v>199</v>
      </c>
      <c r="B23" s="56">
        <v>123735.4</v>
      </c>
      <c r="C23" s="56">
        <v>63890.8</v>
      </c>
      <c r="D23" s="56">
        <v>59844.6</v>
      </c>
      <c r="E23" s="185">
        <v>9</v>
      </c>
      <c r="F23" s="186">
        <v>106.1</v>
      </c>
      <c r="G23" s="56">
        <v>123841.5</v>
      </c>
      <c r="H23" s="107"/>
      <c r="I23" s="107"/>
      <c r="J23" s="107"/>
      <c r="K23" s="107"/>
      <c r="L23" s="107"/>
      <c r="M23" s="107"/>
    </row>
    <row r="24" spans="1:13" x14ac:dyDescent="0.25">
      <c r="A24" s="119" t="s">
        <v>284</v>
      </c>
      <c r="B24" s="56">
        <v>149679.6</v>
      </c>
      <c r="C24" s="56">
        <v>133764</v>
      </c>
      <c r="D24" s="56">
        <v>15915.599999999999</v>
      </c>
      <c r="E24" s="185">
        <v>9</v>
      </c>
      <c r="F24" s="186">
        <v>106.1</v>
      </c>
      <c r="G24" s="56">
        <v>149785.70000000001</v>
      </c>
      <c r="H24" s="107"/>
      <c r="I24" s="107"/>
      <c r="J24" s="107"/>
      <c r="K24" s="107"/>
      <c r="L24" s="107"/>
      <c r="M24" s="107"/>
    </row>
    <row r="25" spans="1:13" s="27" customFormat="1" ht="19.5" customHeight="1" x14ac:dyDescent="0.25">
      <c r="A25" s="89" t="s">
        <v>212</v>
      </c>
      <c r="B25" s="76">
        <v>2810937.4</v>
      </c>
      <c r="C25" s="76">
        <v>1681078.3</v>
      </c>
      <c r="D25" s="76">
        <v>1129859.1000000001</v>
      </c>
      <c r="E25" s="187">
        <v>140</v>
      </c>
      <c r="F25" s="188">
        <v>1650.5</v>
      </c>
      <c r="G25" s="56">
        <v>2812587.9</v>
      </c>
      <c r="H25" s="208"/>
      <c r="I25" s="208"/>
      <c r="J25" s="208"/>
      <c r="K25" s="208"/>
      <c r="L25" s="208"/>
      <c r="M25" s="208"/>
    </row>
    <row r="26" spans="1:13" x14ac:dyDescent="0.25">
      <c r="B26" s="35"/>
      <c r="C26" s="35"/>
      <c r="D26" s="35"/>
      <c r="F26" s="58"/>
      <c r="G26" s="35"/>
    </row>
    <row r="27" spans="1:13" x14ac:dyDescent="0.25">
      <c r="E27" s="120"/>
    </row>
    <row r="28" spans="1:13" ht="15.5" x14ac:dyDescent="0.35">
      <c r="A28" s="265">
        <v>1650.5</v>
      </c>
      <c r="B28" s="266" t="s">
        <v>379</v>
      </c>
      <c r="C28" s="266"/>
      <c r="D28" s="266"/>
      <c r="E28" s="121"/>
      <c r="F28" s="121"/>
      <c r="G28" s="121"/>
    </row>
  </sheetData>
  <autoFilter ref="A6:M25"/>
  <mergeCells count="8">
    <mergeCell ref="A1:G1"/>
    <mergeCell ref="A4:A6"/>
    <mergeCell ref="B4:G4"/>
    <mergeCell ref="B5:B6"/>
    <mergeCell ref="C5:D5"/>
    <mergeCell ref="E5:E6"/>
    <mergeCell ref="F5:F6"/>
    <mergeCell ref="G5:G6"/>
  </mergeCells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731"/>
  <sheetViews>
    <sheetView zoomScaleNormal="100" workbookViewId="0">
      <pane xSplit="1" ySplit="5" topLeftCell="B6" activePane="bottomRight" state="frozen"/>
      <selection sqref="A1:N1"/>
      <selection pane="topRight" sqref="A1:N1"/>
      <selection pane="bottomLeft" sqref="A1:N1"/>
      <selection pane="bottomRight" activeCell="A79" sqref="A79:XFD80"/>
    </sheetView>
  </sheetViews>
  <sheetFormatPr defaultColWidth="9.08984375" defaultRowHeight="12.5" x14ac:dyDescent="0.25"/>
  <cols>
    <col min="1" max="1" width="34.453125" style="24" customWidth="1"/>
    <col min="2" max="2" width="19.453125" style="112" customWidth="1"/>
    <col min="3" max="3" width="11.54296875" style="24" customWidth="1"/>
    <col min="4" max="4" width="13.54296875" style="24" customWidth="1"/>
    <col min="5" max="5" width="9.90625" style="24" customWidth="1"/>
    <col min="6" max="6" width="12.36328125" style="24" customWidth="1"/>
    <col min="7" max="7" width="11.6328125" style="24" bestFit="1" customWidth="1"/>
    <col min="8" max="8" width="8.6328125" style="24" customWidth="1"/>
    <col min="9" max="9" width="10.36328125" style="24" customWidth="1"/>
    <col min="10" max="11" width="13.08984375" style="24" customWidth="1"/>
    <col min="12" max="12" width="20.36328125" style="24" customWidth="1"/>
    <col min="13" max="16384" width="9.08984375" style="24"/>
  </cols>
  <sheetData>
    <row r="1" spans="1:12" ht="28.25" customHeight="1" x14ac:dyDescent="0.25">
      <c r="B1" s="310" t="s">
        <v>377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x14ac:dyDescent="0.25">
      <c r="I2" s="114"/>
      <c r="J2" s="28"/>
    </row>
    <row r="3" spans="1:12" ht="80.400000000000006" customHeight="1" x14ac:dyDescent="0.25">
      <c r="A3" s="311" t="s">
        <v>237</v>
      </c>
      <c r="B3" s="311" t="s">
        <v>238</v>
      </c>
      <c r="C3" s="110" t="s">
        <v>375</v>
      </c>
      <c r="D3" s="109" t="s">
        <v>254</v>
      </c>
      <c r="E3" s="109" t="s">
        <v>240</v>
      </c>
      <c r="F3" s="109" t="s">
        <v>201</v>
      </c>
      <c r="G3" s="206" t="s">
        <v>376</v>
      </c>
      <c r="H3" s="109" t="s">
        <v>6</v>
      </c>
      <c r="I3" s="109" t="s">
        <v>225</v>
      </c>
      <c r="J3" s="109" t="s">
        <v>301</v>
      </c>
      <c r="K3" s="109" t="s">
        <v>303</v>
      </c>
      <c r="L3" s="308" t="s">
        <v>286</v>
      </c>
    </row>
    <row r="4" spans="1:12" ht="17.399999999999999" customHeight="1" x14ac:dyDescent="0.25">
      <c r="A4" s="312"/>
      <c r="B4" s="312"/>
      <c r="C4" s="110" t="s">
        <v>308</v>
      </c>
      <c r="D4" s="110" t="s">
        <v>311</v>
      </c>
      <c r="E4" s="110" t="s">
        <v>310</v>
      </c>
      <c r="F4" s="110" t="s">
        <v>307</v>
      </c>
      <c r="G4" s="110" t="s">
        <v>312</v>
      </c>
      <c r="H4" s="110" t="s">
        <v>306</v>
      </c>
      <c r="I4" s="110" t="s">
        <v>305</v>
      </c>
      <c r="J4" s="110" t="s">
        <v>302</v>
      </c>
      <c r="K4" s="110" t="s">
        <v>304</v>
      </c>
      <c r="L4" s="309"/>
    </row>
    <row r="5" spans="1:12" s="34" customFormat="1" ht="30.75" customHeight="1" x14ac:dyDescent="0.2">
      <c r="A5" s="96">
        <v>1</v>
      </c>
      <c r="B5" s="26">
        <v>2</v>
      </c>
      <c r="C5" s="6">
        <v>3</v>
      </c>
      <c r="D5" s="6">
        <v>4</v>
      </c>
      <c r="E5" s="6" t="s">
        <v>309</v>
      </c>
      <c r="F5" s="40" t="s">
        <v>250</v>
      </c>
      <c r="G5" s="33">
        <v>7</v>
      </c>
      <c r="H5" s="6" t="s">
        <v>248</v>
      </c>
      <c r="I5" s="6" t="s">
        <v>249</v>
      </c>
      <c r="J5" s="50" t="s">
        <v>325</v>
      </c>
      <c r="K5" s="50">
        <v>11</v>
      </c>
      <c r="L5" s="50" t="s">
        <v>313</v>
      </c>
    </row>
    <row r="6" spans="1:12" x14ac:dyDescent="0.25">
      <c r="A6" s="23" t="s">
        <v>9</v>
      </c>
      <c r="B6" s="60" t="s">
        <v>185</v>
      </c>
      <c r="C6" s="36">
        <v>14606</v>
      </c>
      <c r="D6" s="77">
        <v>0.96335582374646711</v>
      </c>
      <c r="E6" s="77">
        <v>1.0205395043132959</v>
      </c>
      <c r="F6" s="78">
        <v>0.96642759595869254</v>
      </c>
      <c r="G6" s="25">
        <v>66379.600000000006</v>
      </c>
      <c r="H6" s="79">
        <v>0.63466784994987546</v>
      </c>
      <c r="I6" s="78">
        <v>0.65671536347250858</v>
      </c>
      <c r="J6" s="116">
        <v>0.33175974600881708</v>
      </c>
      <c r="K6" s="30">
        <v>1.5209766566791163</v>
      </c>
      <c r="L6" s="20">
        <v>29657.5</v>
      </c>
    </row>
    <row r="7" spans="1:12" x14ac:dyDescent="0.25">
      <c r="A7" s="23" t="s">
        <v>12</v>
      </c>
      <c r="B7" s="60" t="s">
        <v>185</v>
      </c>
      <c r="C7" s="36">
        <v>4389</v>
      </c>
      <c r="D7" s="77">
        <v>0.96335582374646711</v>
      </c>
      <c r="E7" s="77">
        <v>1.0683526999316473</v>
      </c>
      <c r="F7" s="78">
        <v>1.0117055998980291</v>
      </c>
      <c r="G7" s="25">
        <v>17454.099999999999</v>
      </c>
      <c r="H7" s="79">
        <v>0.55536057156835938</v>
      </c>
      <c r="I7" s="78">
        <v>0.54893495857325958</v>
      </c>
      <c r="J7" s="116">
        <v>0.45634502832966978</v>
      </c>
      <c r="K7" s="30">
        <v>2.0921469341327237</v>
      </c>
      <c r="L7" s="20">
        <v>12258.5</v>
      </c>
    </row>
    <row r="8" spans="1:12" x14ac:dyDescent="0.25">
      <c r="A8" s="23" t="s">
        <v>13</v>
      </c>
      <c r="B8" s="60" t="s">
        <v>185</v>
      </c>
      <c r="C8" s="36">
        <v>19250</v>
      </c>
      <c r="D8" s="77">
        <v>0.96335582374646711</v>
      </c>
      <c r="E8" s="77">
        <v>1.0155844155844156</v>
      </c>
      <c r="F8" s="78">
        <v>0.96173524013339207</v>
      </c>
      <c r="G8" s="25">
        <v>100209.8</v>
      </c>
      <c r="H8" s="79">
        <v>0.72698027234192675</v>
      </c>
      <c r="I8" s="78">
        <v>0.75590478751833512</v>
      </c>
      <c r="J8" s="116">
        <v>0.23475496779146535</v>
      </c>
      <c r="K8" s="30">
        <v>1.0762512039082257</v>
      </c>
      <c r="L8" s="20">
        <v>27658.3</v>
      </c>
    </row>
    <row r="9" spans="1:12" x14ac:dyDescent="0.25">
      <c r="A9" s="23" t="s">
        <v>17</v>
      </c>
      <c r="B9" s="61" t="s">
        <v>186</v>
      </c>
      <c r="C9" s="36">
        <v>11490</v>
      </c>
      <c r="D9" s="77">
        <v>0.99172532713853268</v>
      </c>
      <c r="E9" s="77">
        <v>1.0261096605744124</v>
      </c>
      <c r="F9" s="78">
        <v>1.0003177054599417</v>
      </c>
      <c r="G9" s="25">
        <v>57173.8</v>
      </c>
      <c r="H9" s="79">
        <v>0.6948966111529169</v>
      </c>
      <c r="I9" s="78">
        <v>0.6946759088237936</v>
      </c>
      <c r="J9" s="116">
        <v>0.3054210943070248</v>
      </c>
      <c r="K9" s="30">
        <v>1.4002251945479538</v>
      </c>
      <c r="L9" s="20">
        <v>21478.3</v>
      </c>
    </row>
    <row r="10" spans="1:12" x14ac:dyDescent="0.25">
      <c r="A10" s="23" t="s">
        <v>23</v>
      </c>
      <c r="B10" s="61" t="s">
        <v>187</v>
      </c>
      <c r="C10" s="36">
        <v>43309</v>
      </c>
      <c r="D10" s="77">
        <v>0.97638007336416421</v>
      </c>
      <c r="E10" s="77">
        <v>1.0069269666812903</v>
      </c>
      <c r="F10" s="78">
        <v>0.96642833395164673</v>
      </c>
      <c r="G10" s="25">
        <v>257626.5</v>
      </c>
      <c r="H10" s="79">
        <v>0.83072167415514431</v>
      </c>
      <c r="I10" s="78">
        <v>0.85957917930488548</v>
      </c>
      <c r="J10" s="116">
        <v>0.13570665979650245</v>
      </c>
      <c r="K10" s="30">
        <v>0.6221570404171004</v>
      </c>
      <c r="L10" s="20">
        <v>35971.599999999999</v>
      </c>
    </row>
    <row r="11" spans="1:12" x14ac:dyDescent="0.25">
      <c r="A11" s="23" t="s">
        <v>28</v>
      </c>
      <c r="B11" s="61" t="s">
        <v>187</v>
      </c>
      <c r="C11" s="36">
        <v>7750</v>
      </c>
      <c r="D11" s="77">
        <v>0.97638007336416421</v>
      </c>
      <c r="E11" s="77">
        <v>1.0387096774193549</v>
      </c>
      <c r="F11" s="78">
        <v>0.99693274311280977</v>
      </c>
      <c r="G11" s="25">
        <v>27361.599999999999</v>
      </c>
      <c r="H11" s="79">
        <v>0.49304090447844817</v>
      </c>
      <c r="I11" s="78">
        <v>0.49455784042059214</v>
      </c>
      <c r="J11" s="116">
        <v>0.5038918386343616</v>
      </c>
      <c r="K11" s="30">
        <v>2.3101287400720865</v>
      </c>
      <c r="L11" s="20">
        <v>23901.200000000001</v>
      </c>
    </row>
    <row r="12" spans="1:12" x14ac:dyDescent="0.25">
      <c r="A12" s="23" t="s">
        <v>34</v>
      </c>
      <c r="B12" s="61" t="s">
        <v>187</v>
      </c>
      <c r="C12" s="36">
        <v>12644</v>
      </c>
      <c r="D12" s="77">
        <v>0.97638007336416421</v>
      </c>
      <c r="E12" s="77">
        <v>1.0237266687757038</v>
      </c>
      <c r="F12" s="78">
        <v>0.98255235152513476</v>
      </c>
      <c r="G12" s="25">
        <v>61531.8</v>
      </c>
      <c r="H12" s="79">
        <v>0.6796077095142975</v>
      </c>
      <c r="I12" s="78">
        <v>0.69167582618819101</v>
      </c>
      <c r="J12" s="116">
        <v>0.30294464201083732</v>
      </c>
      <c r="K12" s="30">
        <v>1.388871719091108</v>
      </c>
      <c r="L12" s="20">
        <v>23443.8</v>
      </c>
    </row>
    <row r="13" spans="1:12" x14ac:dyDescent="0.25">
      <c r="A13" s="23" t="s">
        <v>39</v>
      </c>
      <c r="B13" s="61" t="s">
        <v>188</v>
      </c>
      <c r="C13" s="36">
        <v>76974</v>
      </c>
      <c r="D13" s="77">
        <v>1.0099124076568586</v>
      </c>
      <c r="E13" s="77">
        <v>1.0038974199080208</v>
      </c>
      <c r="F13" s="78">
        <v>0.99661133150100767</v>
      </c>
      <c r="G13" s="25">
        <v>793625.1</v>
      </c>
      <c r="H13" s="79">
        <v>1.4398408921938963</v>
      </c>
      <c r="I13" s="78">
        <v>1.4447366256867014</v>
      </c>
      <c r="J13" s="116">
        <v>0</v>
      </c>
      <c r="K13" s="30">
        <v>0</v>
      </c>
      <c r="L13" s="20">
        <v>0</v>
      </c>
    </row>
    <row r="14" spans="1:12" x14ac:dyDescent="0.25">
      <c r="A14" s="23" t="s">
        <v>40</v>
      </c>
      <c r="B14" s="61" t="s">
        <v>188</v>
      </c>
      <c r="C14" s="36">
        <v>8115</v>
      </c>
      <c r="D14" s="77">
        <v>1.0099124076568586</v>
      </c>
      <c r="E14" s="77">
        <v>1.0369685767097967</v>
      </c>
      <c r="F14" s="78">
        <v>1.0294424644045232</v>
      </c>
      <c r="G14" s="25">
        <v>32921.199999999997</v>
      </c>
      <c r="H14" s="79">
        <v>0.56653963352734815</v>
      </c>
      <c r="I14" s="78">
        <v>0.55033637441317385</v>
      </c>
      <c r="J14" s="116">
        <v>0.46290283087717515</v>
      </c>
      <c r="K14" s="30">
        <v>2.1222116563115301</v>
      </c>
      <c r="L14" s="20">
        <v>22991</v>
      </c>
    </row>
    <row r="15" spans="1:12" x14ac:dyDescent="0.25">
      <c r="A15" s="23" t="s">
        <v>263</v>
      </c>
      <c r="B15" s="61" t="s">
        <v>188</v>
      </c>
      <c r="C15" s="36">
        <v>74137</v>
      </c>
      <c r="D15" s="77">
        <v>1.0099124076568586</v>
      </c>
      <c r="E15" s="77">
        <v>1.0040465624452029</v>
      </c>
      <c r="F15" s="78">
        <v>0.99675939159122884</v>
      </c>
      <c r="G15" s="25">
        <v>449807.8</v>
      </c>
      <c r="H15" s="79">
        <v>0.84729596536019691</v>
      </c>
      <c r="I15" s="78">
        <v>0.850050646633559</v>
      </c>
      <c r="J15" s="116">
        <v>0.1494634262310319</v>
      </c>
      <c r="K15" s="30">
        <v>0.68522593551370437</v>
      </c>
      <c r="L15" s="20">
        <v>67818.8</v>
      </c>
    </row>
    <row r="16" spans="1:12" x14ac:dyDescent="0.25">
      <c r="A16" s="23" t="s">
        <v>42</v>
      </c>
      <c r="B16" s="61" t="s">
        <v>188</v>
      </c>
      <c r="C16" s="36">
        <v>11054</v>
      </c>
      <c r="D16" s="77">
        <v>1.0099124076568586</v>
      </c>
      <c r="E16" s="77">
        <v>1.0271394970146552</v>
      </c>
      <c r="F16" s="78">
        <v>1.019684722220763</v>
      </c>
      <c r="G16" s="25">
        <v>135481.60000000001</v>
      </c>
      <c r="H16" s="79">
        <v>1.7116068698991371</v>
      </c>
      <c r="I16" s="78">
        <v>1.6785647883116681</v>
      </c>
      <c r="J16" s="116">
        <v>0</v>
      </c>
      <c r="K16" s="30">
        <v>0</v>
      </c>
      <c r="L16" s="20">
        <v>0</v>
      </c>
    </row>
    <row r="17" spans="1:12" x14ac:dyDescent="0.25">
      <c r="A17" s="23" t="s">
        <v>45</v>
      </c>
      <c r="B17" s="61" t="s">
        <v>188</v>
      </c>
      <c r="C17" s="36">
        <v>10633</v>
      </c>
      <c r="D17" s="77">
        <v>1.0099124076568586</v>
      </c>
      <c r="E17" s="77">
        <v>1.0282140505971975</v>
      </c>
      <c r="F17" s="78">
        <v>1.0207514769064805</v>
      </c>
      <c r="G17" s="25">
        <v>98450.4</v>
      </c>
      <c r="H17" s="79">
        <v>1.2930187881326749</v>
      </c>
      <c r="I17" s="78">
        <v>1.26673222364697</v>
      </c>
      <c r="J17" s="116">
        <v>0</v>
      </c>
      <c r="K17" s="30">
        <v>0</v>
      </c>
      <c r="L17" s="20">
        <v>0</v>
      </c>
    </row>
    <row r="18" spans="1:12" x14ac:dyDescent="0.25">
      <c r="A18" s="23" t="s">
        <v>281</v>
      </c>
      <c r="B18" s="61" t="s">
        <v>188</v>
      </c>
      <c r="C18" s="36">
        <v>90571</v>
      </c>
      <c r="D18" s="77">
        <v>1.0099124076568586</v>
      </c>
      <c r="E18" s="77">
        <v>1.0033123185125481</v>
      </c>
      <c r="F18" s="78">
        <v>0.99603047665544131</v>
      </c>
      <c r="G18" s="25">
        <v>260737.2</v>
      </c>
      <c r="H18" s="79">
        <v>0.40202864565740054</v>
      </c>
      <c r="I18" s="78">
        <v>0.40363086780975582</v>
      </c>
      <c r="J18" s="116">
        <v>0.59400183099804083</v>
      </c>
      <c r="K18" s="30">
        <v>2.7232445462164732</v>
      </c>
      <c r="L18" s="56">
        <v>329273.60000000003</v>
      </c>
    </row>
    <row r="19" spans="1:12" x14ac:dyDescent="0.25">
      <c r="A19" s="23" t="s">
        <v>47</v>
      </c>
      <c r="B19" s="61" t="s">
        <v>188</v>
      </c>
      <c r="C19" s="36">
        <v>8065</v>
      </c>
      <c r="D19" s="77">
        <v>1.0099124076568586</v>
      </c>
      <c r="E19" s="77">
        <v>1.037197768133912</v>
      </c>
      <c r="F19" s="78">
        <v>1.0296699924027295</v>
      </c>
      <c r="G19" s="25">
        <v>51762.6</v>
      </c>
      <c r="H19" s="79">
        <v>0.89630305169497682</v>
      </c>
      <c r="I19" s="78">
        <v>0.87047603436850518</v>
      </c>
      <c r="J19" s="116">
        <v>0.13336694070775268</v>
      </c>
      <c r="K19" s="30">
        <v>0.61143042828290739</v>
      </c>
      <c r="L19" s="20">
        <v>6583.1</v>
      </c>
    </row>
    <row r="20" spans="1:12" x14ac:dyDescent="0.25">
      <c r="A20" s="23" t="s">
        <v>49</v>
      </c>
      <c r="B20" s="61" t="s">
        <v>188</v>
      </c>
      <c r="C20" s="36">
        <v>13629</v>
      </c>
      <c r="D20" s="77">
        <v>1.0099124076568586</v>
      </c>
      <c r="E20" s="77">
        <v>1.022011886418666</v>
      </c>
      <c r="F20" s="78">
        <v>1.0145943268057058</v>
      </c>
      <c r="G20" s="25">
        <v>659672</v>
      </c>
      <c r="H20" s="79">
        <v>6.7593856199346805</v>
      </c>
      <c r="I20" s="78">
        <v>6.6621559389313427</v>
      </c>
      <c r="J20" s="116">
        <v>0</v>
      </c>
      <c r="K20" s="30">
        <v>0</v>
      </c>
      <c r="L20" s="20">
        <v>0</v>
      </c>
    </row>
    <row r="21" spans="1:12" x14ac:dyDescent="0.25">
      <c r="A21" s="23" t="s">
        <v>50</v>
      </c>
      <c r="B21" s="61" t="s">
        <v>188</v>
      </c>
      <c r="C21" s="36">
        <v>61716</v>
      </c>
      <c r="D21" s="77">
        <v>1.0099124076568586</v>
      </c>
      <c r="E21" s="77">
        <v>1.0048609760839977</v>
      </c>
      <c r="F21" s="78">
        <v>0.99756789437732674</v>
      </c>
      <c r="G21" s="25">
        <v>207689.4</v>
      </c>
      <c r="H21" s="79">
        <v>0.4699587344401599</v>
      </c>
      <c r="I21" s="78">
        <v>0.47110451036869433</v>
      </c>
      <c r="J21" s="116">
        <v>0.52760915993716684</v>
      </c>
      <c r="K21" s="30">
        <v>2.4188625225592673</v>
      </c>
      <c r="L21" s="56">
        <v>199292.2</v>
      </c>
    </row>
    <row r="22" spans="1:12" x14ac:dyDescent="0.25">
      <c r="A22" s="23" t="s">
        <v>51</v>
      </c>
      <c r="B22" s="61" t="s">
        <v>188</v>
      </c>
      <c r="C22" s="36">
        <v>6545</v>
      </c>
      <c r="D22" s="77">
        <v>1.0099124076568586</v>
      </c>
      <c r="E22" s="77">
        <v>1.0458365164247516</v>
      </c>
      <c r="F22" s="78">
        <v>1.038246042371485</v>
      </c>
      <c r="G22" s="25">
        <v>76819.899999999994</v>
      </c>
      <c r="H22" s="79">
        <v>1.6391067958035681</v>
      </c>
      <c r="I22" s="78">
        <v>1.5787267457910472</v>
      </c>
      <c r="J22" s="116">
        <v>0</v>
      </c>
      <c r="K22" s="30">
        <v>0</v>
      </c>
      <c r="L22" s="20">
        <v>0</v>
      </c>
    </row>
    <row r="23" spans="1:12" x14ac:dyDescent="0.25">
      <c r="A23" s="23" t="s">
        <v>53</v>
      </c>
      <c r="B23" s="61" t="s">
        <v>285</v>
      </c>
      <c r="C23" s="36">
        <v>73001</v>
      </c>
      <c r="D23" s="77">
        <v>1.0186051174946624</v>
      </c>
      <c r="E23" s="77">
        <v>1.0041095327461267</v>
      </c>
      <c r="F23" s="78">
        <v>1.0054019396427487</v>
      </c>
      <c r="G23" s="25">
        <v>569664.9</v>
      </c>
      <c r="H23" s="79">
        <v>1.0897674103606338</v>
      </c>
      <c r="I23" s="78">
        <v>1.0839121821744873</v>
      </c>
      <c r="J23" s="116">
        <v>0</v>
      </c>
      <c r="K23" s="30">
        <v>0</v>
      </c>
      <c r="L23" s="20">
        <v>0</v>
      </c>
    </row>
    <row r="24" spans="1:12" x14ac:dyDescent="0.25">
      <c r="A24" s="23" t="s">
        <v>54</v>
      </c>
      <c r="B24" s="61" t="s">
        <v>285</v>
      </c>
      <c r="C24" s="36">
        <v>1069</v>
      </c>
      <c r="D24" s="77">
        <v>1.0186051174946624</v>
      </c>
      <c r="E24" s="77">
        <v>1.2806361085126285</v>
      </c>
      <c r="F24" s="78">
        <v>1.2822844375890179</v>
      </c>
      <c r="G24" s="25">
        <v>40774.6</v>
      </c>
      <c r="H24" s="79">
        <v>5.326662350818177</v>
      </c>
      <c r="I24" s="78">
        <v>4.15404117422925</v>
      </c>
      <c r="J24" s="116">
        <v>0</v>
      </c>
      <c r="K24" s="30">
        <v>0</v>
      </c>
      <c r="L24" s="20">
        <v>0</v>
      </c>
    </row>
    <row r="25" spans="1:12" x14ac:dyDescent="0.25">
      <c r="A25" s="23" t="s">
        <v>56</v>
      </c>
      <c r="B25" s="61" t="s">
        <v>285</v>
      </c>
      <c r="C25" s="36">
        <v>11351</v>
      </c>
      <c r="D25" s="77">
        <v>1.0186051174946624</v>
      </c>
      <c r="E25" s="77">
        <v>1.026429389481103</v>
      </c>
      <c r="F25" s="78">
        <v>1.0277505246547058</v>
      </c>
      <c r="G25" s="25">
        <v>46466</v>
      </c>
      <c r="H25" s="79">
        <v>0.57166858723088543</v>
      </c>
      <c r="I25" s="78">
        <v>0.55623283425026648</v>
      </c>
      <c r="J25" s="116">
        <v>0.45608193742382042</v>
      </c>
      <c r="K25" s="30">
        <v>2.0909407747622892</v>
      </c>
      <c r="L25" s="20">
        <v>31685.200000000001</v>
      </c>
    </row>
    <row r="26" spans="1:12" x14ac:dyDescent="0.25">
      <c r="A26" s="23" t="s">
        <v>59</v>
      </c>
      <c r="B26" s="61" t="s">
        <v>285</v>
      </c>
      <c r="C26" s="36">
        <v>13011</v>
      </c>
      <c r="D26" s="77">
        <v>1.0186051174946624</v>
      </c>
      <c r="E26" s="77">
        <v>1.0230574129582661</v>
      </c>
      <c r="F26" s="78">
        <v>1.0243742080020612</v>
      </c>
      <c r="G26" s="25">
        <v>122246</v>
      </c>
      <c r="H26" s="79">
        <v>1.3121006328052698</v>
      </c>
      <c r="I26" s="78">
        <v>1.2808801925659472</v>
      </c>
      <c r="J26" s="116">
        <v>0</v>
      </c>
      <c r="K26" s="30">
        <v>0</v>
      </c>
      <c r="L26" s="20">
        <v>0</v>
      </c>
    </row>
    <row r="27" spans="1:12" x14ac:dyDescent="0.25">
      <c r="A27" s="23" t="s">
        <v>60</v>
      </c>
      <c r="B27" s="61" t="s">
        <v>285</v>
      </c>
      <c r="C27" s="36">
        <v>20937</v>
      </c>
      <c r="D27" s="77">
        <v>1.0186051174946624</v>
      </c>
      <c r="E27" s="77">
        <v>1.0143287003868748</v>
      </c>
      <c r="F27" s="78">
        <v>1.015634260552444</v>
      </c>
      <c r="G27" s="25">
        <v>106672.9</v>
      </c>
      <c r="H27" s="79">
        <v>0.71151295697351991</v>
      </c>
      <c r="I27" s="78">
        <v>0.70056021602353158</v>
      </c>
      <c r="J27" s="116">
        <v>0.30412130357892408</v>
      </c>
      <c r="K27" s="30">
        <v>1.3942662095300529</v>
      </c>
      <c r="L27" s="20">
        <v>38971</v>
      </c>
    </row>
    <row r="28" spans="1:12" x14ac:dyDescent="0.25">
      <c r="A28" s="23" t="s">
        <v>61</v>
      </c>
      <c r="B28" s="61" t="s">
        <v>285</v>
      </c>
      <c r="C28" s="36">
        <v>18776</v>
      </c>
      <c r="D28" s="77">
        <v>1.0186051174946624</v>
      </c>
      <c r="E28" s="77">
        <v>1.0159778440562419</v>
      </c>
      <c r="F28" s="78">
        <v>1.0172855268633978</v>
      </c>
      <c r="G28" s="25">
        <v>87100</v>
      </c>
      <c r="H28" s="79">
        <v>0.64782580401159662</v>
      </c>
      <c r="I28" s="78">
        <v>0.6368180681868556</v>
      </c>
      <c r="J28" s="116">
        <v>0.36945972285180123</v>
      </c>
      <c r="K28" s="30">
        <v>1.6938149392777477</v>
      </c>
      <c r="L28" s="20">
        <v>42457.1</v>
      </c>
    </row>
    <row r="29" spans="1:12" x14ac:dyDescent="0.25">
      <c r="A29" s="23" t="s">
        <v>63</v>
      </c>
      <c r="B29" s="61" t="s">
        <v>285</v>
      </c>
      <c r="C29" s="36">
        <v>8809</v>
      </c>
      <c r="D29" s="77">
        <v>1.0186051174946624</v>
      </c>
      <c r="E29" s="77">
        <v>1.0340560790101032</v>
      </c>
      <c r="F29" s="78">
        <v>1.0353870306288491</v>
      </c>
      <c r="G29" s="25">
        <v>39115.5</v>
      </c>
      <c r="H29" s="79">
        <v>0.62010529587857544</v>
      </c>
      <c r="I29" s="78">
        <v>0.59891159299334706</v>
      </c>
      <c r="J29" s="116">
        <v>0.41528173475027363</v>
      </c>
      <c r="K29" s="30">
        <v>1.9038892816236603</v>
      </c>
      <c r="L29" s="20">
        <v>22389.8</v>
      </c>
    </row>
    <row r="30" spans="1:12" x14ac:dyDescent="0.25">
      <c r="A30" s="23" t="s">
        <v>67</v>
      </c>
      <c r="B30" s="61" t="s">
        <v>189</v>
      </c>
      <c r="C30" s="36">
        <v>14030</v>
      </c>
      <c r="D30" s="77">
        <v>0.98863875879714247</v>
      </c>
      <c r="E30" s="77">
        <v>1.0213827512473272</v>
      </c>
      <c r="F30" s="78">
        <v>0.9926106414595457</v>
      </c>
      <c r="G30" s="25">
        <v>83717.3</v>
      </c>
      <c r="H30" s="79">
        <v>0.83329870432852382</v>
      </c>
      <c r="I30" s="78">
        <v>0.83950208623920475</v>
      </c>
      <c r="J30" s="116">
        <v>0.15931193713102182</v>
      </c>
      <c r="K30" s="30">
        <v>0.73037714919210039</v>
      </c>
      <c r="L30" s="20">
        <v>13680</v>
      </c>
    </row>
    <row r="31" spans="1:12" x14ac:dyDescent="0.25">
      <c r="A31" s="23" t="s">
        <v>68</v>
      </c>
      <c r="B31" s="61" t="s">
        <v>189</v>
      </c>
      <c r="C31" s="36">
        <v>87626</v>
      </c>
      <c r="D31" s="77">
        <v>0.98863875879714247</v>
      </c>
      <c r="E31" s="77">
        <v>1.0034236413849771</v>
      </c>
      <c r="F31" s="78">
        <v>0.97515743546136324</v>
      </c>
      <c r="G31" s="25">
        <v>588327</v>
      </c>
      <c r="H31" s="79">
        <v>0.93762452167555621</v>
      </c>
      <c r="I31" s="78">
        <v>0.96151091872867733</v>
      </c>
      <c r="J31" s="116">
        <v>3.7532913785806997E-2</v>
      </c>
      <c r="K31" s="30">
        <v>0.1720723698764981</v>
      </c>
      <c r="L31" s="20">
        <v>20129.099999999999</v>
      </c>
    </row>
    <row r="32" spans="1:12" x14ac:dyDescent="0.25">
      <c r="A32" s="23" t="s">
        <v>69</v>
      </c>
      <c r="B32" s="61" t="s">
        <v>189</v>
      </c>
      <c r="C32" s="36">
        <v>5635</v>
      </c>
      <c r="D32" s="77">
        <v>0.98863875879714247</v>
      </c>
      <c r="E32" s="77">
        <v>1.0532386867790595</v>
      </c>
      <c r="F32" s="78">
        <v>1.0235692028449137</v>
      </c>
      <c r="G32" s="25">
        <v>20329.3</v>
      </c>
      <c r="H32" s="79">
        <v>0.50381566726339833</v>
      </c>
      <c r="I32" s="78">
        <v>0.49221456239899597</v>
      </c>
      <c r="J32" s="116">
        <v>0.51975353558151538</v>
      </c>
      <c r="K32" s="30">
        <v>2.3828478420191268</v>
      </c>
      <c r="L32" s="20">
        <v>17925.5</v>
      </c>
    </row>
    <row r="33" spans="1:12" x14ac:dyDescent="0.25">
      <c r="A33" s="23" t="s">
        <v>72</v>
      </c>
      <c r="B33" s="61" t="s">
        <v>189</v>
      </c>
      <c r="C33" s="36">
        <v>22052</v>
      </c>
      <c r="D33" s="77">
        <v>0.98863875879714247</v>
      </c>
      <c r="E33" s="77">
        <v>1.0136042082350807</v>
      </c>
      <c r="F33" s="78">
        <v>0.98505121815855701</v>
      </c>
      <c r="G33" s="25">
        <v>104100.8</v>
      </c>
      <c r="H33" s="79">
        <v>0.65924864753871071</v>
      </c>
      <c r="I33" s="78">
        <v>0.66925316713084448</v>
      </c>
      <c r="J33" s="116">
        <v>0.3258025706198463</v>
      </c>
      <c r="K33" s="30">
        <v>1.4936655533419227</v>
      </c>
      <c r="L33" s="20">
        <v>43972.6</v>
      </c>
    </row>
    <row r="34" spans="1:12" x14ac:dyDescent="0.25">
      <c r="A34" s="23" t="s">
        <v>77</v>
      </c>
      <c r="B34" s="61" t="s">
        <v>189</v>
      </c>
      <c r="C34" s="36">
        <v>18210</v>
      </c>
      <c r="D34" s="77">
        <v>0.98863875879714247</v>
      </c>
      <c r="E34" s="77">
        <v>1.0164744645799011</v>
      </c>
      <c r="F34" s="78">
        <v>0.98784062006308926</v>
      </c>
      <c r="G34" s="25">
        <v>109463.9</v>
      </c>
      <c r="H34" s="79">
        <v>0.83946798057926064</v>
      </c>
      <c r="I34" s="78">
        <v>0.84980103422518438</v>
      </c>
      <c r="J34" s="116">
        <v>0.14837263948382859</v>
      </c>
      <c r="K34" s="30">
        <v>0.68022514442958315</v>
      </c>
      <c r="L34" s="20">
        <v>16536.5</v>
      </c>
    </row>
    <row r="35" spans="1:12" x14ac:dyDescent="0.25">
      <c r="A35" s="23" t="s">
        <v>80</v>
      </c>
      <c r="B35" s="61" t="s">
        <v>189</v>
      </c>
      <c r="C35" s="36">
        <v>6395</v>
      </c>
      <c r="D35" s="77">
        <v>0.98863875879714247</v>
      </c>
      <c r="E35" s="77">
        <v>1.0469116497263486</v>
      </c>
      <c r="F35" s="78">
        <v>1.0174203969249391</v>
      </c>
      <c r="G35" s="25">
        <v>38060.300000000003</v>
      </c>
      <c r="H35" s="79">
        <v>0.83114122231253462</v>
      </c>
      <c r="I35" s="78">
        <v>0.81691032028115773</v>
      </c>
      <c r="J35" s="116">
        <v>0.18627917461240448</v>
      </c>
      <c r="K35" s="30">
        <v>0.85401040849419507</v>
      </c>
      <c r="L35" s="20">
        <v>7291</v>
      </c>
    </row>
    <row r="36" spans="1:12" x14ac:dyDescent="0.25">
      <c r="A36" s="23" t="s">
        <v>82</v>
      </c>
      <c r="B36" s="61" t="s">
        <v>190</v>
      </c>
      <c r="C36" s="36">
        <v>9120</v>
      </c>
      <c r="D36" s="77">
        <v>1.0279321993014703</v>
      </c>
      <c r="E36" s="77">
        <v>1.0328947368421053</v>
      </c>
      <c r="F36" s="78">
        <v>1.0436942949904708</v>
      </c>
      <c r="G36" s="25">
        <v>43587.6</v>
      </c>
      <c r="H36" s="79">
        <v>0.66743854330628716</v>
      </c>
      <c r="I36" s="78">
        <v>0.6394962073759165</v>
      </c>
      <c r="J36" s="116">
        <v>0.37625575168418374</v>
      </c>
      <c r="K36" s="30">
        <v>1.7249718271658201</v>
      </c>
      <c r="L36" s="20">
        <v>21001.9</v>
      </c>
    </row>
    <row r="37" spans="1:12" x14ac:dyDescent="0.25">
      <c r="A37" s="23" t="s">
        <v>83</v>
      </c>
      <c r="B37" s="61" t="s">
        <v>190</v>
      </c>
      <c r="C37" s="36">
        <v>43875</v>
      </c>
      <c r="D37" s="77">
        <v>1.0279321993014703</v>
      </c>
      <c r="E37" s="77">
        <v>1.0068376068376068</v>
      </c>
      <c r="F37" s="78">
        <v>1.0173647214536108</v>
      </c>
      <c r="G37" s="25">
        <v>586837.30000000005</v>
      </c>
      <c r="H37" s="79">
        <v>1.867857519450056</v>
      </c>
      <c r="I37" s="78">
        <v>1.8359763023640736</v>
      </c>
      <c r="J37" s="116">
        <v>0</v>
      </c>
      <c r="K37" s="30">
        <v>0</v>
      </c>
      <c r="L37" s="20">
        <v>0</v>
      </c>
    </row>
    <row r="38" spans="1:12" x14ac:dyDescent="0.25">
      <c r="A38" s="23" t="s">
        <v>91</v>
      </c>
      <c r="B38" s="61" t="s">
        <v>191</v>
      </c>
      <c r="C38" s="36">
        <v>4237</v>
      </c>
      <c r="D38" s="77">
        <v>0.95377406745235327</v>
      </c>
      <c r="E38" s="77">
        <v>1.0708048147274014</v>
      </c>
      <c r="F38" s="78">
        <v>1.0039419463151509</v>
      </c>
      <c r="G38" s="25">
        <v>12150.3</v>
      </c>
      <c r="H38" s="79">
        <v>0.40047158017505274</v>
      </c>
      <c r="I38" s="78">
        <v>0.39889914117537961</v>
      </c>
      <c r="J38" s="116">
        <v>0.60347036614009808</v>
      </c>
      <c r="K38" s="30">
        <v>2.766653733428813</v>
      </c>
      <c r="L38" s="20">
        <v>15649.3</v>
      </c>
    </row>
    <row r="39" spans="1:12" x14ac:dyDescent="0.25">
      <c r="A39" s="23" t="s">
        <v>93</v>
      </c>
      <c r="B39" s="61" t="s">
        <v>191</v>
      </c>
      <c r="C39" s="36">
        <v>49609</v>
      </c>
      <c r="D39" s="77">
        <v>0.95377406745235327</v>
      </c>
      <c r="E39" s="77">
        <v>1.0060472898062851</v>
      </c>
      <c r="F39" s="78">
        <v>0.94322799106046884</v>
      </c>
      <c r="G39" s="25">
        <v>538304.5</v>
      </c>
      <c r="H39" s="79">
        <v>1.5153421442477335</v>
      </c>
      <c r="I39" s="78">
        <v>1.6065491679737347</v>
      </c>
      <c r="J39" s="116">
        <v>0</v>
      </c>
      <c r="K39" s="30">
        <v>0</v>
      </c>
      <c r="L39" s="20">
        <v>0</v>
      </c>
    </row>
    <row r="40" spans="1:12" x14ac:dyDescent="0.25">
      <c r="A40" s="23" t="s">
        <v>97</v>
      </c>
      <c r="B40" s="61" t="s">
        <v>192</v>
      </c>
      <c r="C40" s="36">
        <v>28187</v>
      </c>
      <c r="D40" s="77">
        <v>1.0143676995028139</v>
      </c>
      <c r="E40" s="77">
        <v>1.0106432043140454</v>
      </c>
      <c r="F40" s="78">
        <v>1.0077343131190568</v>
      </c>
      <c r="G40" s="25">
        <v>164470.70000000001</v>
      </c>
      <c r="H40" s="79">
        <v>0.81485971861504147</v>
      </c>
      <c r="I40" s="78">
        <v>0.80860570887276262</v>
      </c>
      <c r="J40" s="116">
        <v>0.19287459450401534</v>
      </c>
      <c r="K40" s="30">
        <v>0.88424759011981224</v>
      </c>
      <c r="L40" s="20">
        <v>33273.9</v>
      </c>
    </row>
    <row r="41" spans="1:12" x14ac:dyDescent="0.25">
      <c r="A41" s="23" t="s">
        <v>98</v>
      </c>
      <c r="B41" s="61" t="s">
        <v>192</v>
      </c>
      <c r="C41" s="36">
        <v>11693</v>
      </c>
      <c r="D41" s="77">
        <v>1.0143676995028139</v>
      </c>
      <c r="E41" s="77">
        <v>1.0256563756093389</v>
      </c>
      <c r="F41" s="78">
        <v>1.0227042726442583</v>
      </c>
      <c r="G41" s="25">
        <v>57613.3</v>
      </c>
      <c r="H41" s="79">
        <v>0.68808163443842674</v>
      </c>
      <c r="I41" s="78">
        <v>0.67280606216629335</v>
      </c>
      <c r="J41" s="116">
        <v>0.33462263820583166</v>
      </c>
      <c r="K41" s="30">
        <v>1.5341017939347139</v>
      </c>
      <c r="L41" s="20">
        <v>23947.599999999999</v>
      </c>
    </row>
    <row r="42" spans="1:12" x14ac:dyDescent="0.25">
      <c r="A42" s="23" t="s">
        <v>99</v>
      </c>
      <c r="B42" s="61" t="s">
        <v>192</v>
      </c>
      <c r="C42" s="36">
        <v>4669</v>
      </c>
      <c r="D42" s="77">
        <v>1.0143676995028139</v>
      </c>
      <c r="E42" s="77">
        <v>1.0642535874919683</v>
      </c>
      <c r="F42" s="78">
        <v>1.0611903918194741</v>
      </c>
      <c r="G42" s="25">
        <v>14377.2</v>
      </c>
      <c r="H42" s="79">
        <v>0.43002490103595431</v>
      </c>
      <c r="I42" s="78">
        <v>0.40522879244944071</v>
      </c>
      <c r="J42" s="116">
        <v>0.6311654907835198</v>
      </c>
      <c r="K42" s="30">
        <v>2.8936240443035492</v>
      </c>
      <c r="L42" s="20">
        <v>18036.3</v>
      </c>
    </row>
    <row r="43" spans="1:12" x14ac:dyDescent="0.25">
      <c r="A43" s="23" t="s">
        <v>100</v>
      </c>
      <c r="B43" s="61" t="s">
        <v>192</v>
      </c>
      <c r="C43" s="36">
        <v>25878</v>
      </c>
      <c r="D43" s="77">
        <v>1.0143676995028139</v>
      </c>
      <c r="E43" s="77">
        <v>1.0115928587989798</v>
      </c>
      <c r="F43" s="78">
        <v>1.0086812342540237</v>
      </c>
      <c r="G43" s="25">
        <v>148944.79999999999</v>
      </c>
      <c r="H43" s="79">
        <v>0.80378112099412724</v>
      </c>
      <c r="I43" s="78">
        <v>0.79686336346741737</v>
      </c>
      <c r="J43" s="116">
        <v>0.20490011325989643</v>
      </c>
      <c r="K43" s="30">
        <v>0.93937945446500004</v>
      </c>
      <c r="L43" s="20">
        <v>32452.9</v>
      </c>
    </row>
    <row r="44" spans="1:12" x14ac:dyDescent="0.25">
      <c r="A44" s="23" t="s">
        <v>101</v>
      </c>
      <c r="B44" s="61" t="s">
        <v>192</v>
      </c>
      <c r="C44" s="36">
        <v>3572</v>
      </c>
      <c r="D44" s="77">
        <v>1.0143676995028139</v>
      </c>
      <c r="E44" s="77">
        <v>1.083986562150056</v>
      </c>
      <c r="F44" s="78">
        <v>1.0808665698989186</v>
      </c>
      <c r="G44" s="25">
        <v>23959.200000000001</v>
      </c>
      <c r="H44" s="79">
        <v>0.93670756333300298</v>
      </c>
      <c r="I44" s="78">
        <v>0.86662645456839582</v>
      </c>
      <c r="J44" s="116">
        <v>0.1441590065659156</v>
      </c>
      <c r="K44" s="30">
        <v>0.66090743821277764</v>
      </c>
      <c r="L44" s="20">
        <v>3151.6</v>
      </c>
    </row>
    <row r="45" spans="1:12" x14ac:dyDescent="0.25">
      <c r="A45" s="23" t="s">
        <v>102</v>
      </c>
      <c r="B45" s="61" t="s">
        <v>192</v>
      </c>
      <c r="C45" s="36">
        <v>5814</v>
      </c>
      <c r="D45" s="77">
        <v>1.0143676995028139</v>
      </c>
      <c r="E45" s="77">
        <v>1.0515995872033024</v>
      </c>
      <c r="F45" s="78">
        <v>1.0485728129996943</v>
      </c>
      <c r="G45" s="25">
        <v>31284.5</v>
      </c>
      <c r="H45" s="79">
        <v>0.75144527011785656</v>
      </c>
      <c r="I45" s="78">
        <v>0.71663623241209828</v>
      </c>
      <c r="J45" s="116">
        <v>0.29712754288183768</v>
      </c>
      <c r="K45" s="30">
        <v>1.3622028055437672</v>
      </c>
      <c r="L45" s="20">
        <v>10573</v>
      </c>
    </row>
    <row r="46" spans="1:12" x14ac:dyDescent="0.25">
      <c r="A46" s="23" t="s">
        <v>235</v>
      </c>
      <c r="B46" s="61" t="s">
        <v>192</v>
      </c>
      <c r="C46" s="36">
        <v>3985</v>
      </c>
      <c r="D46" s="77">
        <v>1.0143676995028139</v>
      </c>
      <c r="E46" s="77">
        <v>1.0752823086574654</v>
      </c>
      <c r="F46" s="78">
        <v>1.072187369487609</v>
      </c>
      <c r="G46" s="25">
        <v>72860.899999999994</v>
      </c>
      <c r="H46" s="79">
        <v>2.5533442401398938</v>
      </c>
      <c r="I46" s="78">
        <v>2.3814347312822006</v>
      </c>
      <c r="J46" s="116">
        <v>0</v>
      </c>
      <c r="K46" s="30">
        <v>0</v>
      </c>
      <c r="L46" s="20">
        <v>0</v>
      </c>
    </row>
    <row r="47" spans="1:12" x14ac:dyDescent="0.25">
      <c r="A47" s="23" t="s">
        <v>105</v>
      </c>
      <c r="B47" s="61" t="s">
        <v>192</v>
      </c>
      <c r="C47" s="36">
        <v>14643</v>
      </c>
      <c r="D47" s="77">
        <v>1.0143676995028139</v>
      </c>
      <c r="E47" s="77">
        <v>1.0204876049989757</v>
      </c>
      <c r="F47" s="78">
        <v>1.0175503790857106</v>
      </c>
      <c r="G47" s="25">
        <v>81123.600000000006</v>
      </c>
      <c r="H47" s="79">
        <v>0.77367812344802189</v>
      </c>
      <c r="I47" s="78">
        <v>0.76033397397305014</v>
      </c>
      <c r="J47" s="116">
        <v>0.24387225563768861</v>
      </c>
      <c r="K47" s="30">
        <v>1.1180500723760154</v>
      </c>
      <c r="L47" s="20">
        <v>21856.1</v>
      </c>
    </row>
    <row r="48" spans="1:12" x14ac:dyDescent="0.25">
      <c r="A48" s="23" t="s">
        <v>108</v>
      </c>
      <c r="B48" s="61" t="s">
        <v>193</v>
      </c>
      <c r="C48" s="36">
        <v>19226</v>
      </c>
      <c r="D48" s="77">
        <v>0.96724177545979484</v>
      </c>
      <c r="E48" s="77">
        <v>1.0156038697597003</v>
      </c>
      <c r="F48" s="78">
        <v>0.96563315176431841</v>
      </c>
      <c r="G48" s="25">
        <v>77178.3</v>
      </c>
      <c r="H48" s="79">
        <v>0.56059527696198341</v>
      </c>
      <c r="I48" s="78">
        <v>0.58054684218091923</v>
      </c>
      <c r="J48" s="116">
        <v>0.405037874802335</v>
      </c>
      <c r="K48" s="30">
        <v>1.8569255615143174</v>
      </c>
      <c r="L48" s="20">
        <v>47661.2</v>
      </c>
    </row>
    <row r="49" spans="1:12" x14ac:dyDescent="0.25">
      <c r="A49" s="23" t="s">
        <v>109</v>
      </c>
      <c r="B49" s="61" t="s">
        <v>193</v>
      </c>
      <c r="C49" s="36">
        <v>858</v>
      </c>
      <c r="D49" s="77">
        <v>0.96724177545979484</v>
      </c>
      <c r="E49" s="77">
        <v>1.3496503496503496</v>
      </c>
      <c r="F49" s="78">
        <v>1.283243555601107</v>
      </c>
      <c r="G49" s="25">
        <v>5775.4</v>
      </c>
      <c r="H49" s="79">
        <v>0.94002184232176222</v>
      </c>
      <c r="I49" s="78">
        <v>0.73253579822688442</v>
      </c>
      <c r="J49" s="116">
        <v>0.34322171327934475</v>
      </c>
      <c r="K49" s="30">
        <v>1.5735248782997986</v>
      </c>
      <c r="L49" s="20">
        <v>1802.4</v>
      </c>
    </row>
    <row r="50" spans="1:12" x14ac:dyDescent="0.25">
      <c r="A50" s="23" t="s">
        <v>276</v>
      </c>
      <c r="B50" s="61" t="s">
        <v>194</v>
      </c>
      <c r="C50" s="36">
        <v>13565</v>
      </c>
      <c r="D50" s="77">
        <v>1.0436474228458192</v>
      </c>
      <c r="E50" s="77">
        <v>1.0221157390342794</v>
      </c>
      <c r="F50" s="78">
        <v>1.04859227914214</v>
      </c>
      <c r="G50" s="25">
        <v>166966.29999999999</v>
      </c>
      <c r="H50" s="79">
        <v>1.7189062450068835</v>
      </c>
      <c r="I50" s="78">
        <v>1.6392512887975215</v>
      </c>
      <c r="J50" s="116">
        <v>0</v>
      </c>
      <c r="K50" s="30">
        <v>0</v>
      </c>
      <c r="L50" s="20">
        <v>0</v>
      </c>
    </row>
    <row r="51" spans="1:12" x14ac:dyDescent="0.25">
      <c r="A51" s="23" t="s">
        <v>111</v>
      </c>
      <c r="B51" s="61" t="s">
        <v>194</v>
      </c>
      <c r="C51" s="36">
        <v>2766</v>
      </c>
      <c r="D51" s="77">
        <v>1.0436474228458192</v>
      </c>
      <c r="E51" s="77">
        <v>1.1084598698481563</v>
      </c>
      <c r="F51" s="78">
        <v>1.1371730390922945</v>
      </c>
      <c r="G51" s="25">
        <v>16146.9</v>
      </c>
      <c r="H51" s="79">
        <v>0.81522998325055873</v>
      </c>
      <c r="I51" s="78">
        <v>0.71689176161025181</v>
      </c>
      <c r="J51" s="116">
        <v>0.32194305584173577</v>
      </c>
      <c r="K51" s="30">
        <v>1.4759713274623967</v>
      </c>
      <c r="L51" s="20">
        <v>5450.2</v>
      </c>
    </row>
    <row r="52" spans="1:12" x14ac:dyDescent="0.25">
      <c r="A52" s="23" t="s">
        <v>277</v>
      </c>
      <c r="B52" s="61" t="s">
        <v>194</v>
      </c>
      <c r="C52" s="36">
        <v>11810</v>
      </c>
      <c r="D52" s="77">
        <v>1.0436474228458192</v>
      </c>
      <c r="E52" s="77">
        <v>1.0254022015241322</v>
      </c>
      <c r="F52" s="78">
        <v>1.0519638730438305</v>
      </c>
      <c r="G52" s="25">
        <v>405071.6</v>
      </c>
      <c r="H52" s="79">
        <v>4.7898847296738198</v>
      </c>
      <c r="I52" s="78">
        <v>4.5532787317252739</v>
      </c>
      <c r="J52" s="116">
        <v>0</v>
      </c>
      <c r="K52" s="30">
        <v>0</v>
      </c>
      <c r="L52" s="20">
        <v>0</v>
      </c>
    </row>
    <row r="53" spans="1:12" x14ac:dyDescent="0.25">
      <c r="A53" s="23" t="s">
        <v>117</v>
      </c>
      <c r="B53" s="61" t="s">
        <v>194</v>
      </c>
      <c r="C53" s="36">
        <v>5213</v>
      </c>
      <c r="D53" s="77">
        <v>1.0436474228458192</v>
      </c>
      <c r="E53" s="77">
        <v>1.0575484366008057</v>
      </c>
      <c r="F53" s="78">
        <v>1.0849428133121179</v>
      </c>
      <c r="G53" s="25">
        <v>23083.599999999999</v>
      </c>
      <c r="H53" s="79">
        <v>0.61838504699294716</v>
      </c>
      <c r="I53" s="78">
        <v>0.56997017668160654</v>
      </c>
      <c r="J53" s="116">
        <v>0.46655776631917084</v>
      </c>
      <c r="K53" s="30">
        <v>2.1389679733627158</v>
      </c>
      <c r="L53" s="20">
        <v>14885.8</v>
      </c>
    </row>
    <row r="54" spans="1:12" x14ac:dyDescent="0.25">
      <c r="A54" s="23" t="s">
        <v>128</v>
      </c>
      <c r="B54" s="61" t="s">
        <v>195</v>
      </c>
      <c r="C54" s="36">
        <v>33295</v>
      </c>
      <c r="D54" s="77">
        <v>1.0227614258921407</v>
      </c>
      <c r="E54" s="77">
        <v>1.0090103619162036</v>
      </c>
      <c r="F54" s="78">
        <v>1.0144315340529302</v>
      </c>
      <c r="G54" s="25">
        <v>203562.2</v>
      </c>
      <c r="H54" s="79">
        <v>0.853810086284161</v>
      </c>
      <c r="I54" s="78">
        <v>0.84166358953073672</v>
      </c>
      <c r="J54" s="116">
        <v>0.16062144776876919</v>
      </c>
      <c r="K54" s="30">
        <v>0.73638069584189136</v>
      </c>
      <c r="L54" s="20">
        <v>32731.3</v>
      </c>
    </row>
    <row r="55" spans="1:12" x14ac:dyDescent="0.25">
      <c r="A55" s="23" t="s">
        <v>135</v>
      </c>
      <c r="B55" s="61" t="s">
        <v>195</v>
      </c>
      <c r="C55" s="36">
        <v>3741</v>
      </c>
      <c r="D55" s="77">
        <v>1.0227614258921407</v>
      </c>
      <c r="E55" s="77">
        <v>1.0801924619085805</v>
      </c>
      <c r="F55" s="78">
        <v>1.0859960784994744</v>
      </c>
      <c r="G55" s="25">
        <v>26604.1</v>
      </c>
      <c r="H55" s="79">
        <v>0.99312525873424895</v>
      </c>
      <c r="I55" s="78">
        <v>0.91448328257911804</v>
      </c>
      <c r="J55" s="116">
        <v>9.2870819765225501E-2</v>
      </c>
      <c r="K55" s="30">
        <v>0.42577301993053551</v>
      </c>
      <c r="L55" s="20">
        <v>2126.4</v>
      </c>
    </row>
    <row r="56" spans="1:12" x14ac:dyDescent="0.25">
      <c r="A56" s="23" t="s">
        <v>138</v>
      </c>
      <c r="B56" s="61" t="s">
        <v>196</v>
      </c>
      <c r="C56" s="36">
        <v>2335</v>
      </c>
      <c r="D56" s="77">
        <v>0.97183459733873823</v>
      </c>
      <c r="E56" s="77">
        <v>1.1284796573875804</v>
      </c>
      <c r="F56" s="78">
        <v>1.078049904312175</v>
      </c>
      <c r="G56" s="25">
        <v>8338.2999999999993</v>
      </c>
      <c r="H56" s="79">
        <v>0.49869360118327094</v>
      </c>
      <c r="I56" s="78">
        <v>0.46258860483963493</v>
      </c>
      <c r="J56" s="116">
        <v>0.57935630312890396</v>
      </c>
      <c r="K56" s="30">
        <v>2.6561010597577255</v>
      </c>
      <c r="L56" s="20">
        <v>8279.7000000000007</v>
      </c>
    </row>
    <row r="57" spans="1:12" x14ac:dyDescent="0.25">
      <c r="A57" s="23" t="s">
        <v>140</v>
      </c>
      <c r="B57" s="61" t="s">
        <v>196</v>
      </c>
      <c r="C57" s="36">
        <v>2530</v>
      </c>
      <c r="D57" s="77">
        <v>0.97183459733873823</v>
      </c>
      <c r="E57" s="77">
        <v>1.1185770750988142</v>
      </c>
      <c r="F57" s="78">
        <v>1.0685898508509002</v>
      </c>
      <c r="G57" s="25">
        <v>7527.5</v>
      </c>
      <c r="H57" s="79">
        <v>0.41550227622857</v>
      </c>
      <c r="I57" s="78">
        <v>0.38883232504754983</v>
      </c>
      <c r="J57" s="116">
        <v>0.65308757462233014</v>
      </c>
      <c r="K57" s="30">
        <v>2.9941274302197747</v>
      </c>
      <c r="L57" s="20">
        <v>10112.799999999999</v>
      </c>
    </row>
    <row r="58" spans="1:12" x14ac:dyDescent="0.25">
      <c r="A58" s="23" t="s">
        <v>141</v>
      </c>
      <c r="B58" s="61" t="s">
        <v>196</v>
      </c>
      <c r="C58" s="36">
        <v>2683</v>
      </c>
      <c r="D58" s="77">
        <v>0.97183459733873823</v>
      </c>
      <c r="E58" s="77">
        <v>1.1118151323145733</v>
      </c>
      <c r="F58" s="78">
        <v>1.0621300872886654</v>
      </c>
      <c r="G58" s="25">
        <v>5323.8</v>
      </c>
      <c r="H58" s="79">
        <v>0.27710491156031919</v>
      </c>
      <c r="I58" s="78">
        <v>0.2608954542166243</v>
      </c>
      <c r="J58" s="116">
        <v>0.78502517572834629</v>
      </c>
      <c r="K58" s="30">
        <v>3.5990049472623578</v>
      </c>
      <c r="L58" s="20">
        <v>12890.9</v>
      </c>
    </row>
    <row r="59" spans="1:12" x14ac:dyDescent="0.25">
      <c r="A59" s="23" t="s">
        <v>142</v>
      </c>
      <c r="B59" s="61" t="s">
        <v>196</v>
      </c>
      <c r="C59" s="36">
        <v>16448</v>
      </c>
      <c r="D59" s="77">
        <v>0.97183459733873823</v>
      </c>
      <c r="E59" s="77">
        <v>1.0182392996108949</v>
      </c>
      <c r="F59" s="78">
        <v>0.97273599247115894</v>
      </c>
      <c r="G59" s="25">
        <v>67064.2</v>
      </c>
      <c r="H59" s="79">
        <v>0.56940439542869081</v>
      </c>
      <c r="I59" s="78">
        <v>0.58536375731524437</v>
      </c>
      <c r="J59" s="116">
        <v>0.40333159704246807</v>
      </c>
      <c r="K59" s="30">
        <v>1.8491030071695254</v>
      </c>
      <c r="L59" s="20">
        <v>40602.800000000003</v>
      </c>
    </row>
    <row r="60" spans="1:12" x14ac:dyDescent="0.25">
      <c r="A60" s="23" t="s">
        <v>146</v>
      </c>
      <c r="B60" s="61" t="s">
        <v>197</v>
      </c>
      <c r="C60" s="36">
        <v>3875</v>
      </c>
      <c r="D60" s="77">
        <v>1.0229324019623247</v>
      </c>
      <c r="E60" s="77">
        <v>1.0774193548387097</v>
      </c>
      <c r="F60" s="78">
        <v>1.0833891531840631</v>
      </c>
      <c r="G60" s="25">
        <v>46662.7</v>
      </c>
      <c r="H60" s="79">
        <v>1.6816721107980883</v>
      </c>
      <c r="I60" s="78">
        <v>1.552232737290826</v>
      </c>
      <c r="J60" s="116">
        <v>0</v>
      </c>
      <c r="K60" s="30">
        <v>0</v>
      </c>
      <c r="L60" s="20">
        <v>0</v>
      </c>
    </row>
    <row r="61" spans="1:12" x14ac:dyDescent="0.25">
      <c r="A61" s="23" t="s">
        <v>152</v>
      </c>
      <c r="B61" s="61" t="s">
        <v>197</v>
      </c>
      <c r="C61" s="36">
        <v>17777</v>
      </c>
      <c r="D61" s="77">
        <v>1.0229324019623247</v>
      </c>
      <c r="E61" s="77">
        <v>1.0168757383135512</v>
      </c>
      <c r="F61" s="78">
        <v>1.0225100747237441</v>
      </c>
      <c r="G61" s="25">
        <v>97428.2</v>
      </c>
      <c r="H61" s="79">
        <v>0.7653663617658466</v>
      </c>
      <c r="I61" s="78">
        <v>0.74851718402151579</v>
      </c>
      <c r="J61" s="116">
        <v>0.25714371295789745</v>
      </c>
      <c r="K61" s="30">
        <v>1.1788940325821289</v>
      </c>
      <c r="L61" s="20">
        <v>27977.9</v>
      </c>
    </row>
    <row r="62" spans="1:12" x14ac:dyDescent="0.25">
      <c r="A62" s="23" t="s">
        <v>161</v>
      </c>
      <c r="B62" s="61" t="s">
        <v>198</v>
      </c>
      <c r="C62" s="36">
        <v>32833</v>
      </c>
      <c r="D62" s="77">
        <v>1.0121756547540353</v>
      </c>
      <c r="E62" s="77">
        <v>1.0091371486004934</v>
      </c>
      <c r="F62" s="78">
        <v>1.0040581274085594</v>
      </c>
      <c r="G62" s="25">
        <v>112425</v>
      </c>
      <c r="H62" s="79">
        <v>0.47818449910766331</v>
      </c>
      <c r="I62" s="78">
        <v>0.47625180858984889</v>
      </c>
      <c r="J62" s="116">
        <v>0.52587362830089612</v>
      </c>
      <c r="K62" s="30">
        <v>2.410905851692918</v>
      </c>
      <c r="L62" s="20">
        <v>105675</v>
      </c>
    </row>
    <row r="63" spans="1:12" x14ac:dyDescent="0.25">
      <c r="A63" s="23" t="s">
        <v>169</v>
      </c>
      <c r="B63" s="61" t="s">
        <v>199</v>
      </c>
      <c r="C63" s="36">
        <v>58596</v>
      </c>
      <c r="D63" s="77">
        <v>1.0229875480719071</v>
      </c>
      <c r="E63" s="77">
        <v>1.0051198033995494</v>
      </c>
      <c r="F63" s="78">
        <v>1.0107434882335011</v>
      </c>
      <c r="G63" s="25">
        <v>349620.7</v>
      </c>
      <c r="H63" s="79">
        <v>0.83324426262138107</v>
      </c>
      <c r="I63" s="78">
        <v>0.82438746558502252</v>
      </c>
      <c r="J63" s="116">
        <v>0.17749922561212012</v>
      </c>
      <c r="K63" s="30">
        <v>0.81375809447201486</v>
      </c>
      <c r="L63" s="20">
        <v>63656.800000000003</v>
      </c>
    </row>
    <row r="64" spans="1:12" x14ac:dyDescent="0.25">
      <c r="A64" s="23" t="s">
        <v>172</v>
      </c>
      <c r="B64" s="61" t="s">
        <v>284</v>
      </c>
      <c r="C64" s="36">
        <v>4657</v>
      </c>
      <c r="D64" s="77">
        <v>0.97694386183908422</v>
      </c>
      <c r="E64" s="77">
        <v>1.064419153961778</v>
      </c>
      <c r="F64" s="78">
        <v>1.0221980881583808</v>
      </c>
      <c r="G64" s="25">
        <v>42864.5</v>
      </c>
      <c r="H64" s="79">
        <v>1.2853893241945329</v>
      </c>
      <c r="I64" s="78">
        <v>1.2574757662776737</v>
      </c>
      <c r="J64" s="116">
        <v>0</v>
      </c>
      <c r="K64" s="30">
        <v>0</v>
      </c>
      <c r="L64" s="20">
        <v>0</v>
      </c>
    </row>
    <row r="65" spans="1:12" x14ac:dyDescent="0.25">
      <c r="A65" s="23" t="s">
        <v>174</v>
      </c>
      <c r="B65" s="61" t="s">
        <v>284</v>
      </c>
      <c r="C65" s="36">
        <v>9212</v>
      </c>
      <c r="D65" s="77">
        <v>0.97694386183908422</v>
      </c>
      <c r="E65" s="77">
        <v>1.0325662179765522</v>
      </c>
      <c r="F65" s="78">
        <v>0.9916086252150087</v>
      </c>
      <c r="G65" s="25">
        <v>47996.6</v>
      </c>
      <c r="H65" s="79">
        <v>0.72761175840008585</v>
      </c>
      <c r="I65" s="78">
        <v>0.73376908983856315</v>
      </c>
      <c r="J65" s="116">
        <v>0.2639968668149229</v>
      </c>
      <c r="K65" s="30">
        <v>1.2103128142955957</v>
      </c>
      <c r="L65" s="20">
        <v>14884.5</v>
      </c>
    </row>
    <row r="66" spans="1:12" x14ac:dyDescent="0.25">
      <c r="A66" s="23" t="s">
        <v>141</v>
      </c>
      <c r="B66" s="61" t="s">
        <v>284</v>
      </c>
      <c r="C66" s="36">
        <v>22416</v>
      </c>
      <c r="D66" s="77">
        <v>0.97694386183908422</v>
      </c>
      <c r="E66" s="77">
        <v>1.0133832976445396</v>
      </c>
      <c r="F66" s="78">
        <v>0.97318661127839934</v>
      </c>
      <c r="G66" s="25">
        <v>85012.5</v>
      </c>
      <c r="H66" s="79">
        <v>0.52962421609961496</v>
      </c>
      <c r="I66" s="78">
        <v>0.5442165047912948</v>
      </c>
      <c r="J66" s="116">
        <v>0.44356239517878437</v>
      </c>
      <c r="K66" s="30">
        <v>2.0335440238421163</v>
      </c>
      <c r="L66" s="20">
        <v>60854.5</v>
      </c>
    </row>
    <row r="67" spans="1:12" x14ac:dyDescent="0.25">
      <c r="A67" s="23" t="s">
        <v>176</v>
      </c>
      <c r="B67" s="61" t="s">
        <v>284</v>
      </c>
      <c r="C67" s="36">
        <v>3013</v>
      </c>
      <c r="D67" s="77">
        <v>0.97694386183908422</v>
      </c>
      <c r="E67" s="77">
        <v>1.0995685363425158</v>
      </c>
      <c r="F67" s="78">
        <v>1.0559532412254855</v>
      </c>
      <c r="G67" s="25">
        <v>17141.5</v>
      </c>
      <c r="H67" s="79">
        <v>0.79449808663594657</v>
      </c>
      <c r="I67" s="78">
        <v>0.7523989279240173</v>
      </c>
      <c r="J67" s="116">
        <v>0.261455154589539</v>
      </c>
      <c r="K67" s="30">
        <v>1.1986601499524594</v>
      </c>
      <c r="L67" s="20">
        <v>4821.3999999999996</v>
      </c>
    </row>
    <row r="68" spans="1:12" x14ac:dyDescent="0.25">
      <c r="A68" s="23" t="s">
        <v>178</v>
      </c>
      <c r="B68" s="61" t="s">
        <v>284</v>
      </c>
      <c r="C68" s="36">
        <v>39224</v>
      </c>
      <c r="D68" s="77">
        <v>0.97694386183908422</v>
      </c>
      <c r="E68" s="77">
        <v>1.0076483785437487</v>
      </c>
      <c r="F68" s="78">
        <v>0.96767917248537105</v>
      </c>
      <c r="G68" s="25">
        <v>259760.7</v>
      </c>
      <c r="H68" s="79">
        <v>0.92483600709817815</v>
      </c>
      <c r="I68" s="78">
        <v>0.95572585769604279</v>
      </c>
      <c r="J68" s="116">
        <v>4.2843165387192871E-2</v>
      </c>
      <c r="K68" s="30">
        <v>0.19641760411292097</v>
      </c>
      <c r="L68" s="20">
        <v>10285.200000000001</v>
      </c>
    </row>
    <row r="69" spans="1:12" x14ac:dyDescent="0.25">
      <c r="A69" s="23" t="s">
        <v>180</v>
      </c>
      <c r="B69" s="61" t="s">
        <v>284</v>
      </c>
      <c r="C69" s="36">
        <v>11586</v>
      </c>
      <c r="D69" s="77">
        <v>0.97694386183908422</v>
      </c>
      <c r="E69" s="77">
        <v>1.0258933195235629</v>
      </c>
      <c r="F69" s="78">
        <v>0.98520041279630799</v>
      </c>
      <c r="G69" s="25">
        <v>41074</v>
      </c>
      <c r="H69" s="79">
        <v>0.49508143251882264</v>
      </c>
      <c r="I69" s="78">
        <v>0.50251849886423228</v>
      </c>
      <c r="J69" s="116">
        <v>0.49011898027748535</v>
      </c>
      <c r="K69" s="30">
        <v>2.2469860703884659</v>
      </c>
      <c r="L69" s="20">
        <v>34754.800000000003</v>
      </c>
    </row>
    <row r="70" spans="1:12" x14ac:dyDescent="0.25">
      <c r="A70" s="23" t="s">
        <v>275</v>
      </c>
      <c r="B70" s="61" t="s">
        <v>284</v>
      </c>
      <c r="C70" s="36">
        <v>4562</v>
      </c>
      <c r="D70" s="77">
        <v>0.97694386183908422</v>
      </c>
      <c r="E70" s="77">
        <v>1.0657606313020604</v>
      </c>
      <c r="F70" s="78">
        <v>1.0234863546908277</v>
      </c>
      <c r="G70" s="25">
        <v>149065.29999999999</v>
      </c>
      <c r="H70" s="79">
        <v>4.563146812860734</v>
      </c>
      <c r="I70" s="78">
        <v>4.4584344402316516</v>
      </c>
      <c r="J70" s="116">
        <v>0</v>
      </c>
      <c r="K70" s="30">
        <v>0</v>
      </c>
      <c r="L70" s="20">
        <v>0</v>
      </c>
    </row>
    <row r="71" spans="1:12" x14ac:dyDescent="0.25">
      <c r="A71" s="23" t="s">
        <v>181</v>
      </c>
      <c r="B71" s="61" t="s">
        <v>284</v>
      </c>
      <c r="C71" s="36">
        <v>6275</v>
      </c>
      <c r="D71" s="77">
        <v>0.97694386183908422</v>
      </c>
      <c r="E71" s="77">
        <v>1.047808764940239</v>
      </c>
      <c r="F71" s="78">
        <v>1.0062465639508467</v>
      </c>
      <c r="G71" s="25">
        <v>29423.4</v>
      </c>
      <c r="H71" s="79">
        <v>0.65482053455927536</v>
      </c>
      <c r="I71" s="78">
        <v>0.65075554840976546</v>
      </c>
      <c r="J71" s="116">
        <v>0.3514260293915713</v>
      </c>
      <c r="K71" s="30">
        <v>1.6111381615291067</v>
      </c>
      <c r="L71" s="20">
        <v>13496.7</v>
      </c>
    </row>
    <row r="72" spans="1:12" ht="20.399999999999999" customHeight="1" x14ac:dyDescent="0.3">
      <c r="A72" s="54" t="s">
        <v>239</v>
      </c>
      <c r="B72" s="62"/>
      <c r="C72" s="31">
        <v>1309557</v>
      </c>
      <c r="D72" s="79">
        <v>1</v>
      </c>
      <c r="E72" s="77">
        <v>1</v>
      </c>
      <c r="F72" s="78">
        <v>1</v>
      </c>
      <c r="G72" s="25">
        <v>9377374.0999999996</v>
      </c>
      <c r="H72" s="79">
        <v>1</v>
      </c>
      <c r="I72" s="78">
        <v>1</v>
      </c>
      <c r="J72" s="116">
        <v>0</v>
      </c>
      <c r="K72" s="30">
        <v>0</v>
      </c>
      <c r="L72" s="25">
        <v>1748258.5999999999</v>
      </c>
    </row>
    <row r="73" spans="1:12" ht="13.25" customHeight="1" x14ac:dyDescent="0.3">
      <c r="A73" s="81"/>
      <c r="B73" s="82"/>
      <c r="C73" s="83"/>
      <c r="D73" s="83"/>
      <c r="E73" s="83"/>
      <c r="F73" s="84"/>
      <c r="G73" s="22"/>
      <c r="H73" s="46"/>
      <c r="I73" s="46"/>
      <c r="J73" s="46"/>
      <c r="K73" s="46"/>
      <c r="L73" s="44"/>
    </row>
    <row r="74" spans="1:12" x14ac:dyDescent="0.25">
      <c r="A74" s="27"/>
      <c r="B74" s="98"/>
      <c r="C74" s="27"/>
      <c r="D74" s="27"/>
      <c r="E74" s="27"/>
      <c r="G74" s="14"/>
      <c r="H74" s="112" t="s">
        <v>267</v>
      </c>
      <c r="L74" s="95"/>
    </row>
    <row r="75" spans="1:12" ht="13.25" customHeight="1" x14ac:dyDescent="0.25">
      <c r="A75" s="55"/>
      <c r="B75" s="313" t="s">
        <v>372</v>
      </c>
      <c r="C75" s="313"/>
      <c r="D75" s="313"/>
      <c r="E75" s="313"/>
      <c r="F75" s="313"/>
      <c r="G75" s="25">
        <v>9705212.5000000019</v>
      </c>
      <c r="H75" s="37">
        <v>7411.0653449983483</v>
      </c>
      <c r="I75" s="35"/>
      <c r="J75" s="35"/>
      <c r="K75" s="35"/>
      <c r="L75" s="225"/>
    </row>
    <row r="76" spans="1:12" x14ac:dyDescent="0.25">
      <c r="A76" s="27"/>
      <c r="B76" s="313"/>
      <c r="C76" s="313"/>
      <c r="D76" s="313"/>
      <c r="E76" s="313"/>
      <c r="F76" s="313"/>
      <c r="G76" s="67" t="s">
        <v>3</v>
      </c>
      <c r="H76" s="67" t="s">
        <v>231</v>
      </c>
      <c r="I76" s="35"/>
      <c r="J76" s="35"/>
      <c r="K76" s="35"/>
      <c r="L76" s="35"/>
    </row>
    <row r="77" spans="1:12" ht="26.4" customHeight="1" x14ac:dyDescent="0.25">
      <c r="A77" s="27"/>
      <c r="B77" s="303" t="s">
        <v>378</v>
      </c>
      <c r="C77" s="303"/>
      <c r="D77" s="303"/>
      <c r="E77" s="303"/>
      <c r="F77" s="303"/>
      <c r="G77" s="322">
        <v>1335</v>
      </c>
      <c r="H77" s="322"/>
    </row>
    <row r="78" spans="1:12" x14ac:dyDescent="0.25">
      <c r="A78" s="27"/>
      <c r="B78" s="98"/>
      <c r="C78" s="55"/>
      <c r="D78" s="65"/>
      <c r="E78" s="27"/>
      <c r="G78" s="22"/>
      <c r="H78" s="48"/>
    </row>
    <row r="79" spans="1:12" x14ac:dyDescent="0.25">
      <c r="A79" s="27"/>
      <c r="B79" s="98"/>
      <c r="C79" s="55"/>
      <c r="D79" s="66"/>
      <c r="E79" s="27"/>
      <c r="G79" s="14"/>
      <c r="H79" s="47"/>
      <c r="I79" s="46"/>
      <c r="J79" s="46"/>
      <c r="K79" s="46"/>
    </row>
    <row r="80" spans="1:12" x14ac:dyDescent="0.25">
      <c r="A80" s="27"/>
      <c r="B80" s="98"/>
      <c r="C80" s="55"/>
      <c r="D80" s="66"/>
      <c r="E80" s="27"/>
      <c r="G80" s="14"/>
      <c r="H80" s="38"/>
      <c r="L80" s="35"/>
    </row>
    <row r="81" spans="1:12" x14ac:dyDescent="0.25">
      <c r="A81" s="27"/>
      <c r="B81" s="98"/>
      <c r="C81" s="27"/>
      <c r="D81" s="27"/>
      <c r="E81" s="27"/>
      <c r="G81" s="14"/>
      <c r="H81" s="38"/>
      <c r="L81" s="35"/>
    </row>
    <row r="82" spans="1:12" x14ac:dyDescent="0.25">
      <c r="A82" s="27"/>
      <c r="B82" s="98"/>
      <c r="C82" s="27"/>
      <c r="D82" s="27"/>
      <c r="E82" s="27"/>
      <c r="G82" s="14"/>
      <c r="H82" s="38"/>
      <c r="L82" s="35"/>
    </row>
    <row r="83" spans="1:12" x14ac:dyDescent="0.25">
      <c r="A83" s="27"/>
      <c r="B83" s="98"/>
      <c r="C83" s="27"/>
      <c r="D83" s="27"/>
      <c r="E83" s="27"/>
      <c r="G83" s="14"/>
      <c r="H83" s="38"/>
      <c r="L83" s="35"/>
    </row>
    <row r="84" spans="1:12" x14ac:dyDescent="0.25">
      <c r="A84" s="27"/>
      <c r="B84" s="98"/>
      <c r="C84" s="27"/>
      <c r="D84" s="27"/>
      <c r="E84" s="27"/>
      <c r="G84" s="14"/>
      <c r="H84" s="38"/>
      <c r="L84" s="35"/>
    </row>
    <row r="85" spans="1:12" x14ac:dyDescent="0.25">
      <c r="A85" s="27"/>
      <c r="B85" s="98"/>
      <c r="C85" s="27"/>
      <c r="D85" s="27"/>
      <c r="E85" s="27"/>
      <c r="G85" s="14"/>
      <c r="H85" s="38"/>
      <c r="L85" s="35"/>
    </row>
    <row r="86" spans="1:12" x14ac:dyDescent="0.25">
      <c r="A86" s="27"/>
      <c r="B86" s="98"/>
      <c r="C86" s="27"/>
      <c r="D86" s="27"/>
      <c r="E86" s="27"/>
      <c r="G86" s="38"/>
      <c r="H86" s="38"/>
      <c r="L86" s="35"/>
    </row>
    <row r="87" spans="1:12" x14ac:dyDescent="0.25">
      <c r="A87" s="27"/>
      <c r="B87" s="98"/>
      <c r="C87" s="27"/>
      <c r="D87" s="27"/>
      <c r="E87" s="27"/>
    </row>
    <row r="88" spans="1:12" x14ac:dyDescent="0.25">
      <c r="A88" s="27"/>
      <c r="B88" s="98"/>
      <c r="C88" s="27"/>
      <c r="D88" s="27"/>
      <c r="E88" s="27"/>
    </row>
    <row r="89" spans="1:12" x14ac:dyDescent="0.25">
      <c r="A89" s="27"/>
      <c r="B89" s="98"/>
      <c r="C89" s="27"/>
      <c r="D89" s="27"/>
      <c r="E89" s="27"/>
    </row>
    <row r="90" spans="1:12" x14ac:dyDescent="0.25">
      <c r="A90" s="27"/>
      <c r="B90" s="98"/>
      <c r="C90" s="27"/>
      <c r="D90" s="27"/>
      <c r="E90" s="27"/>
    </row>
    <row r="91" spans="1:12" x14ac:dyDescent="0.25">
      <c r="A91" s="27"/>
      <c r="B91" s="98"/>
      <c r="C91" s="27"/>
      <c r="D91" s="27"/>
      <c r="E91" s="27"/>
    </row>
    <row r="92" spans="1:12" x14ac:dyDescent="0.25">
      <c r="A92" s="27"/>
      <c r="B92" s="98"/>
      <c r="C92" s="27"/>
      <c r="D92" s="27"/>
      <c r="E92" s="27"/>
    </row>
    <row r="93" spans="1:12" x14ac:dyDescent="0.25">
      <c r="A93" s="27"/>
      <c r="B93" s="98"/>
      <c r="C93" s="27"/>
      <c r="D93" s="27"/>
      <c r="E93" s="27"/>
    </row>
    <row r="94" spans="1:12" x14ac:dyDescent="0.25">
      <c r="A94" s="27"/>
      <c r="B94" s="98"/>
      <c r="C94" s="27"/>
      <c r="D94" s="27"/>
      <c r="E94" s="27"/>
    </row>
    <row r="95" spans="1:12" x14ac:dyDescent="0.25">
      <c r="A95" s="27"/>
      <c r="B95" s="98"/>
      <c r="C95" s="27"/>
      <c r="D95" s="27"/>
      <c r="E95" s="27"/>
    </row>
    <row r="96" spans="1:12" x14ac:dyDescent="0.25">
      <c r="A96" s="27"/>
      <c r="B96" s="98"/>
      <c r="C96" s="27"/>
      <c r="D96" s="27"/>
      <c r="E96" s="27"/>
    </row>
    <row r="97" spans="1:5" x14ac:dyDescent="0.25">
      <c r="A97" s="27"/>
      <c r="B97" s="98"/>
      <c r="C97" s="27"/>
      <c r="D97" s="27"/>
      <c r="E97" s="27"/>
    </row>
    <row r="98" spans="1:5" x14ac:dyDescent="0.25">
      <c r="A98" s="27"/>
      <c r="B98" s="98"/>
      <c r="C98" s="27"/>
      <c r="D98" s="27"/>
      <c r="E98" s="27"/>
    </row>
    <row r="99" spans="1:5" x14ac:dyDescent="0.25">
      <c r="A99" s="27"/>
      <c r="B99" s="98"/>
      <c r="C99" s="27"/>
      <c r="D99" s="27"/>
      <c r="E99" s="27"/>
    </row>
    <row r="100" spans="1:5" x14ac:dyDescent="0.25">
      <c r="A100" s="27"/>
      <c r="B100" s="98"/>
      <c r="C100" s="27"/>
      <c r="D100" s="27"/>
      <c r="E100" s="27"/>
    </row>
    <row r="101" spans="1:5" x14ac:dyDescent="0.25">
      <c r="A101" s="27"/>
      <c r="B101" s="98"/>
      <c r="C101" s="27"/>
      <c r="D101" s="27"/>
      <c r="E101" s="27"/>
    </row>
    <row r="102" spans="1:5" x14ac:dyDescent="0.25">
      <c r="A102" s="27"/>
      <c r="B102" s="98"/>
      <c r="C102" s="27"/>
      <c r="D102" s="27"/>
      <c r="E102" s="27"/>
    </row>
    <row r="103" spans="1:5" x14ac:dyDescent="0.25">
      <c r="A103" s="27"/>
      <c r="B103" s="98"/>
      <c r="C103" s="27"/>
      <c r="D103" s="27"/>
      <c r="E103" s="27"/>
    </row>
    <row r="104" spans="1:5" x14ac:dyDescent="0.25">
      <c r="A104" s="27"/>
      <c r="B104" s="98"/>
      <c r="C104" s="27"/>
      <c r="D104" s="27"/>
      <c r="E104" s="27"/>
    </row>
    <row r="105" spans="1:5" x14ac:dyDescent="0.25">
      <c r="A105" s="27"/>
      <c r="B105" s="98"/>
      <c r="C105" s="27"/>
      <c r="D105" s="27"/>
      <c r="E105" s="27"/>
    </row>
    <row r="106" spans="1:5" x14ac:dyDescent="0.25">
      <c r="A106" s="27"/>
      <c r="B106" s="98"/>
      <c r="C106" s="27"/>
      <c r="D106" s="27"/>
      <c r="E106" s="27"/>
    </row>
    <row r="107" spans="1:5" x14ac:dyDescent="0.25">
      <c r="A107" s="27"/>
      <c r="B107" s="98"/>
      <c r="C107" s="27"/>
      <c r="D107" s="27"/>
      <c r="E107" s="27"/>
    </row>
    <row r="108" spans="1:5" x14ac:dyDescent="0.25">
      <c r="A108" s="27"/>
      <c r="B108" s="98"/>
      <c r="C108" s="27"/>
      <c r="D108" s="27"/>
      <c r="E108" s="27"/>
    </row>
    <row r="109" spans="1:5" x14ac:dyDescent="0.25">
      <c r="A109" s="27"/>
      <c r="B109" s="98"/>
      <c r="C109" s="27"/>
      <c r="D109" s="27"/>
      <c r="E109" s="27"/>
    </row>
    <row r="110" spans="1:5" x14ac:dyDescent="0.25">
      <c r="A110" s="27"/>
      <c r="B110" s="98"/>
      <c r="C110" s="27"/>
      <c r="D110" s="27"/>
      <c r="E110" s="27"/>
    </row>
    <row r="111" spans="1:5" x14ac:dyDescent="0.25">
      <c r="A111" s="27"/>
      <c r="B111" s="98"/>
      <c r="C111" s="27"/>
      <c r="D111" s="27"/>
      <c r="E111" s="27"/>
    </row>
    <row r="112" spans="1:5" x14ac:dyDescent="0.25">
      <c r="A112" s="27"/>
      <c r="B112" s="98"/>
      <c r="C112" s="27"/>
      <c r="D112" s="27"/>
      <c r="E112" s="27"/>
    </row>
    <row r="113" spans="1:5" x14ac:dyDescent="0.25">
      <c r="A113" s="27"/>
      <c r="B113" s="98"/>
      <c r="C113" s="27"/>
      <c r="D113" s="27"/>
      <c r="E113" s="27"/>
    </row>
    <row r="114" spans="1:5" x14ac:dyDescent="0.25">
      <c r="A114" s="27"/>
      <c r="B114" s="98"/>
      <c r="C114" s="27"/>
      <c r="D114" s="27"/>
      <c r="E114" s="27"/>
    </row>
    <row r="115" spans="1:5" x14ac:dyDescent="0.25">
      <c r="A115" s="27"/>
      <c r="B115" s="98"/>
      <c r="C115" s="27"/>
      <c r="D115" s="27"/>
      <c r="E115" s="27"/>
    </row>
    <row r="116" spans="1:5" x14ac:dyDescent="0.25">
      <c r="A116" s="27"/>
      <c r="B116" s="98"/>
      <c r="C116" s="27"/>
      <c r="D116" s="27"/>
      <c r="E116" s="27"/>
    </row>
    <row r="117" spans="1:5" x14ac:dyDescent="0.25">
      <c r="A117" s="27"/>
      <c r="B117" s="98"/>
      <c r="C117" s="27"/>
      <c r="D117" s="27"/>
      <c r="E117" s="27"/>
    </row>
    <row r="118" spans="1:5" x14ac:dyDescent="0.25">
      <c r="A118" s="27"/>
      <c r="B118" s="98"/>
      <c r="C118" s="27"/>
      <c r="D118" s="27"/>
      <c r="E118" s="27"/>
    </row>
    <row r="119" spans="1:5" x14ac:dyDescent="0.25">
      <c r="A119" s="27"/>
      <c r="B119" s="98"/>
      <c r="C119" s="27"/>
      <c r="D119" s="27"/>
      <c r="E119" s="27"/>
    </row>
    <row r="120" spans="1:5" x14ac:dyDescent="0.25">
      <c r="A120" s="27"/>
      <c r="B120" s="98"/>
      <c r="C120" s="27"/>
      <c r="D120" s="27"/>
      <c r="E120" s="27"/>
    </row>
    <row r="121" spans="1:5" x14ac:dyDescent="0.25">
      <c r="A121" s="27"/>
      <c r="B121" s="98"/>
      <c r="C121" s="27"/>
      <c r="D121" s="27"/>
      <c r="E121" s="27"/>
    </row>
    <row r="122" spans="1:5" x14ac:dyDescent="0.25">
      <c r="A122" s="27"/>
      <c r="B122" s="98"/>
      <c r="C122" s="27"/>
      <c r="D122" s="27"/>
      <c r="E122" s="27"/>
    </row>
    <row r="123" spans="1:5" x14ac:dyDescent="0.25">
      <c r="A123" s="27"/>
      <c r="B123" s="98"/>
      <c r="C123" s="27"/>
      <c r="D123" s="27"/>
      <c r="E123" s="27"/>
    </row>
    <row r="124" spans="1:5" x14ac:dyDescent="0.25">
      <c r="A124" s="27"/>
      <c r="B124" s="98"/>
      <c r="C124" s="27"/>
      <c r="D124" s="27"/>
      <c r="E124" s="27"/>
    </row>
    <row r="125" spans="1:5" x14ac:dyDescent="0.25">
      <c r="A125" s="27"/>
      <c r="B125" s="98"/>
      <c r="C125" s="27"/>
      <c r="D125" s="27"/>
      <c r="E125" s="27"/>
    </row>
    <row r="126" spans="1:5" x14ac:dyDescent="0.25">
      <c r="A126" s="27"/>
      <c r="B126" s="98"/>
      <c r="C126" s="27"/>
      <c r="D126" s="27"/>
      <c r="E126" s="27"/>
    </row>
    <row r="127" spans="1:5" x14ac:dyDescent="0.25">
      <c r="A127" s="27"/>
      <c r="B127" s="98"/>
      <c r="C127" s="27"/>
      <c r="D127" s="27"/>
      <c r="E127" s="27"/>
    </row>
    <row r="128" spans="1:5" x14ac:dyDescent="0.25">
      <c r="A128" s="27"/>
      <c r="B128" s="98"/>
      <c r="C128" s="27"/>
      <c r="D128" s="27"/>
      <c r="E128" s="27"/>
    </row>
    <row r="129" spans="1:5" x14ac:dyDescent="0.25">
      <c r="A129" s="27"/>
      <c r="B129" s="98"/>
      <c r="C129" s="27"/>
      <c r="D129" s="27"/>
      <c r="E129" s="27"/>
    </row>
    <row r="130" spans="1:5" x14ac:dyDescent="0.25">
      <c r="A130" s="27"/>
      <c r="B130" s="98"/>
      <c r="C130" s="27"/>
      <c r="D130" s="27"/>
      <c r="E130" s="27"/>
    </row>
    <row r="131" spans="1:5" x14ac:dyDescent="0.25">
      <c r="A131" s="27"/>
      <c r="B131" s="98"/>
      <c r="C131" s="27"/>
      <c r="D131" s="27"/>
      <c r="E131" s="27"/>
    </row>
    <row r="132" spans="1:5" x14ac:dyDescent="0.25">
      <c r="A132" s="27"/>
      <c r="B132" s="98"/>
      <c r="C132" s="27"/>
      <c r="D132" s="27"/>
      <c r="E132" s="27"/>
    </row>
    <row r="133" spans="1:5" x14ac:dyDescent="0.25">
      <c r="A133" s="27"/>
      <c r="B133" s="98"/>
      <c r="C133" s="27"/>
      <c r="D133" s="27"/>
      <c r="E133" s="27"/>
    </row>
    <row r="134" spans="1:5" x14ac:dyDescent="0.25">
      <c r="A134" s="27"/>
      <c r="B134" s="98"/>
      <c r="C134" s="27"/>
      <c r="D134" s="27"/>
      <c r="E134" s="27"/>
    </row>
    <row r="135" spans="1:5" x14ac:dyDescent="0.25">
      <c r="A135" s="27"/>
      <c r="B135" s="98"/>
      <c r="C135" s="27"/>
      <c r="D135" s="27"/>
      <c r="E135" s="27"/>
    </row>
    <row r="136" spans="1:5" x14ac:dyDescent="0.25">
      <c r="A136" s="27"/>
      <c r="B136" s="98"/>
      <c r="C136" s="27"/>
      <c r="D136" s="27"/>
      <c r="E136" s="27"/>
    </row>
    <row r="137" spans="1:5" x14ac:dyDescent="0.25">
      <c r="A137" s="27"/>
      <c r="B137" s="98"/>
      <c r="C137" s="27"/>
      <c r="D137" s="27"/>
      <c r="E137" s="27"/>
    </row>
    <row r="138" spans="1:5" x14ac:dyDescent="0.25">
      <c r="A138" s="27"/>
      <c r="B138" s="98"/>
      <c r="C138" s="27"/>
      <c r="D138" s="27"/>
      <c r="E138" s="27"/>
    </row>
    <row r="139" spans="1:5" x14ac:dyDescent="0.25">
      <c r="A139" s="27"/>
      <c r="B139" s="98"/>
      <c r="C139" s="27"/>
      <c r="D139" s="27"/>
      <c r="E139" s="27"/>
    </row>
    <row r="140" spans="1:5" x14ac:dyDescent="0.25">
      <c r="A140" s="27"/>
      <c r="B140" s="98"/>
      <c r="C140" s="27"/>
      <c r="D140" s="27"/>
      <c r="E140" s="27"/>
    </row>
    <row r="141" spans="1:5" x14ac:dyDescent="0.25">
      <c r="A141" s="27"/>
      <c r="B141" s="98"/>
      <c r="C141" s="27"/>
      <c r="D141" s="27"/>
      <c r="E141" s="27"/>
    </row>
    <row r="142" spans="1:5" x14ac:dyDescent="0.25">
      <c r="A142" s="27"/>
      <c r="B142" s="98"/>
      <c r="C142" s="27"/>
      <c r="D142" s="27"/>
      <c r="E142" s="27"/>
    </row>
    <row r="143" spans="1:5" x14ac:dyDescent="0.25">
      <c r="A143" s="27"/>
      <c r="B143" s="98"/>
      <c r="C143" s="27"/>
      <c r="D143" s="27"/>
      <c r="E143" s="27"/>
    </row>
    <row r="144" spans="1:5" x14ac:dyDescent="0.25">
      <c r="A144" s="27"/>
      <c r="B144" s="98"/>
      <c r="C144" s="27"/>
      <c r="D144" s="27"/>
      <c r="E144" s="27"/>
    </row>
    <row r="145" spans="1:5" x14ac:dyDescent="0.25">
      <c r="A145" s="27"/>
      <c r="B145" s="98"/>
      <c r="C145" s="27"/>
      <c r="D145" s="27"/>
      <c r="E145" s="27"/>
    </row>
    <row r="146" spans="1:5" x14ac:dyDescent="0.25">
      <c r="A146" s="27"/>
      <c r="B146" s="98"/>
      <c r="C146" s="27"/>
      <c r="D146" s="27"/>
      <c r="E146" s="27"/>
    </row>
    <row r="147" spans="1:5" x14ac:dyDescent="0.25">
      <c r="A147" s="27"/>
      <c r="B147" s="98"/>
      <c r="C147" s="27"/>
      <c r="D147" s="27"/>
      <c r="E147" s="27"/>
    </row>
    <row r="148" spans="1:5" x14ac:dyDescent="0.25">
      <c r="A148" s="27"/>
      <c r="B148" s="98"/>
      <c r="C148" s="27"/>
      <c r="D148" s="27"/>
      <c r="E148" s="27"/>
    </row>
    <row r="149" spans="1:5" x14ac:dyDescent="0.25">
      <c r="A149" s="27"/>
      <c r="B149" s="98"/>
      <c r="C149" s="27"/>
      <c r="D149" s="27"/>
      <c r="E149" s="27"/>
    </row>
    <row r="150" spans="1:5" x14ac:dyDescent="0.25">
      <c r="A150" s="27"/>
      <c r="B150" s="98"/>
      <c r="C150" s="27"/>
      <c r="D150" s="27"/>
      <c r="E150" s="27"/>
    </row>
    <row r="151" spans="1:5" x14ac:dyDescent="0.25">
      <c r="A151" s="27"/>
      <c r="B151" s="98"/>
      <c r="C151" s="27"/>
      <c r="D151" s="27"/>
      <c r="E151" s="27"/>
    </row>
    <row r="152" spans="1:5" x14ac:dyDescent="0.25">
      <c r="A152" s="27"/>
      <c r="B152" s="98"/>
      <c r="C152" s="27"/>
      <c r="D152" s="27"/>
      <c r="E152" s="27"/>
    </row>
    <row r="153" spans="1:5" x14ac:dyDescent="0.25">
      <c r="A153" s="27"/>
      <c r="B153" s="98"/>
      <c r="C153" s="27"/>
      <c r="D153" s="27"/>
      <c r="E153" s="27"/>
    </row>
    <row r="154" spans="1:5" x14ac:dyDescent="0.25">
      <c r="A154" s="27"/>
      <c r="B154" s="98"/>
      <c r="C154" s="27"/>
      <c r="D154" s="27"/>
      <c r="E154" s="27"/>
    </row>
    <row r="155" spans="1:5" x14ac:dyDescent="0.25">
      <c r="A155" s="27"/>
      <c r="B155" s="98"/>
      <c r="C155" s="27"/>
      <c r="D155" s="27"/>
      <c r="E155" s="27"/>
    </row>
    <row r="156" spans="1:5" x14ac:dyDescent="0.25">
      <c r="A156" s="27"/>
      <c r="B156" s="98"/>
      <c r="C156" s="27"/>
      <c r="D156" s="27"/>
      <c r="E156" s="27"/>
    </row>
    <row r="157" spans="1:5" x14ac:dyDescent="0.25">
      <c r="A157" s="27"/>
      <c r="B157" s="98"/>
      <c r="C157" s="27"/>
      <c r="D157" s="27"/>
      <c r="E157" s="27"/>
    </row>
    <row r="158" spans="1:5" x14ac:dyDescent="0.25">
      <c r="A158" s="27"/>
      <c r="B158" s="98"/>
      <c r="C158" s="27"/>
      <c r="D158" s="27"/>
      <c r="E158" s="27"/>
    </row>
    <row r="159" spans="1:5" x14ac:dyDescent="0.25">
      <c r="A159" s="27"/>
      <c r="B159" s="98"/>
      <c r="C159" s="27"/>
      <c r="D159" s="27"/>
      <c r="E159" s="27"/>
    </row>
    <row r="160" spans="1:5" x14ac:dyDescent="0.25">
      <c r="A160" s="27"/>
      <c r="B160" s="98"/>
      <c r="C160" s="27"/>
      <c r="D160" s="27"/>
      <c r="E160" s="27"/>
    </row>
    <row r="161" spans="1:5" x14ac:dyDescent="0.25">
      <c r="A161" s="27"/>
      <c r="B161" s="98"/>
      <c r="C161" s="27"/>
      <c r="D161" s="27"/>
      <c r="E161" s="27"/>
    </row>
    <row r="162" spans="1:5" x14ac:dyDescent="0.25">
      <c r="A162" s="27"/>
      <c r="B162" s="98"/>
      <c r="C162" s="27"/>
      <c r="D162" s="27"/>
      <c r="E162" s="27"/>
    </row>
    <row r="163" spans="1:5" x14ac:dyDescent="0.25">
      <c r="A163" s="27"/>
      <c r="B163" s="98"/>
      <c r="C163" s="27"/>
      <c r="D163" s="27"/>
      <c r="E163" s="27"/>
    </row>
    <row r="164" spans="1:5" x14ac:dyDescent="0.25">
      <c r="A164" s="27"/>
      <c r="B164" s="98"/>
      <c r="C164" s="27"/>
      <c r="D164" s="27"/>
      <c r="E164" s="27"/>
    </row>
    <row r="165" spans="1:5" x14ac:dyDescent="0.25">
      <c r="A165" s="27"/>
      <c r="B165" s="98"/>
      <c r="C165" s="27"/>
      <c r="D165" s="27"/>
      <c r="E165" s="27"/>
    </row>
    <row r="166" spans="1:5" x14ac:dyDescent="0.25">
      <c r="A166" s="27"/>
      <c r="B166" s="98"/>
      <c r="C166" s="27"/>
      <c r="D166" s="27"/>
      <c r="E166" s="27"/>
    </row>
    <row r="167" spans="1:5" x14ac:dyDescent="0.25">
      <c r="A167" s="27"/>
      <c r="B167" s="98"/>
      <c r="C167" s="27"/>
      <c r="D167" s="27"/>
      <c r="E167" s="27"/>
    </row>
    <row r="168" spans="1:5" x14ac:dyDescent="0.25">
      <c r="A168" s="27"/>
      <c r="B168" s="98"/>
      <c r="C168" s="27"/>
      <c r="D168" s="27"/>
      <c r="E168" s="27"/>
    </row>
    <row r="169" spans="1:5" x14ac:dyDescent="0.25">
      <c r="A169" s="27"/>
      <c r="B169" s="98"/>
      <c r="C169" s="27"/>
      <c r="D169" s="27"/>
      <c r="E169" s="27"/>
    </row>
    <row r="170" spans="1:5" x14ac:dyDescent="0.25">
      <c r="A170" s="27"/>
      <c r="B170" s="98"/>
      <c r="C170" s="27"/>
      <c r="D170" s="27"/>
      <c r="E170" s="27"/>
    </row>
    <row r="171" spans="1:5" x14ac:dyDescent="0.25">
      <c r="A171" s="27"/>
      <c r="B171" s="98"/>
      <c r="C171" s="27"/>
      <c r="D171" s="27"/>
      <c r="E171" s="27"/>
    </row>
    <row r="172" spans="1:5" x14ac:dyDescent="0.25">
      <c r="A172" s="27"/>
      <c r="B172" s="98"/>
      <c r="C172" s="27"/>
      <c r="D172" s="27"/>
      <c r="E172" s="27"/>
    </row>
    <row r="173" spans="1:5" x14ac:dyDescent="0.25">
      <c r="A173" s="27"/>
      <c r="B173" s="98"/>
      <c r="C173" s="27"/>
      <c r="D173" s="27"/>
      <c r="E173" s="27"/>
    </row>
    <row r="174" spans="1:5" x14ac:dyDescent="0.25">
      <c r="A174" s="27"/>
      <c r="B174" s="98"/>
      <c r="C174" s="27"/>
      <c r="D174" s="27"/>
      <c r="E174" s="27"/>
    </row>
    <row r="175" spans="1:5" x14ac:dyDescent="0.25">
      <c r="A175" s="27"/>
      <c r="B175" s="98"/>
      <c r="C175" s="27"/>
      <c r="D175" s="27"/>
      <c r="E175" s="27"/>
    </row>
    <row r="176" spans="1:5" x14ac:dyDescent="0.25">
      <c r="A176" s="27"/>
      <c r="B176" s="98"/>
      <c r="C176" s="27"/>
      <c r="D176" s="27"/>
      <c r="E176" s="27"/>
    </row>
    <row r="177" spans="1:5" x14ac:dyDescent="0.25">
      <c r="A177" s="27"/>
      <c r="B177" s="98"/>
      <c r="C177" s="27"/>
      <c r="D177" s="27"/>
      <c r="E177" s="27"/>
    </row>
    <row r="178" spans="1:5" x14ac:dyDescent="0.25">
      <c r="A178" s="27"/>
      <c r="B178" s="98"/>
      <c r="C178" s="27"/>
      <c r="D178" s="27"/>
      <c r="E178" s="27"/>
    </row>
    <row r="179" spans="1:5" x14ac:dyDescent="0.25">
      <c r="A179" s="27"/>
      <c r="B179" s="98"/>
      <c r="C179" s="27"/>
      <c r="D179" s="27"/>
      <c r="E179" s="27"/>
    </row>
    <row r="180" spans="1:5" x14ac:dyDescent="0.25">
      <c r="A180" s="27"/>
      <c r="B180" s="98"/>
      <c r="C180" s="27"/>
      <c r="D180" s="27"/>
      <c r="E180" s="27"/>
    </row>
    <row r="181" spans="1:5" x14ac:dyDescent="0.25">
      <c r="A181" s="27"/>
      <c r="B181" s="98"/>
      <c r="C181" s="27"/>
      <c r="D181" s="27"/>
      <c r="E181" s="27"/>
    </row>
    <row r="182" spans="1:5" x14ac:dyDescent="0.25">
      <c r="A182" s="27"/>
      <c r="B182" s="98"/>
      <c r="C182" s="27"/>
      <c r="D182" s="27"/>
      <c r="E182" s="27"/>
    </row>
    <row r="183" spans="1:5" x14ac:dyDescent="0.25">
      <c r="A183" s="27"/>
      <c r="B183" s="98"/>
      <c r="C183" s="27"/>
      <c r="D183" s="27"/>
      <c r="E183" s="27"/>
    </row>
    <row r="184" spans="1:5" x14ac:dyDescent="0.25">
      <c r="A184" s="27"/>
      <c r="B184" s="98"/>
      <c r="C184" s="27"/>
      <c r="D184" s="27"/>
      <c r="E184" s="27"/>
    </row>
    <row r="185" spans="1:5" x14ac:dyDescent="0.25">
      <c r="A185" s="27"/>
      <c r="B185" s="98"/>
      <c r="C185" s="27"/>
      <c r="D185" s="27"/>
      <c r="E185" s="27"/>
    </row>
    <row r="186" spans="1:5" x14ac:dyDescent="0.25">
      <c r="A186" s="27"/>
      <c r="B186" s="98"/>
      <c r="C186" s="27"/>
      <c r="D186" s="27"/>
      <c r="E186" s="27"/>
    </row>
    <row r="187" spans="1:5" x14ac:dyDescent="0.25">
      <c r="A187" s="27"/>
      <c r="B187" s="98"/>
      <c r="C187" s="27"/>
      <c r="D187" s="27"/>
      <c r="E187" s="27"/>
    </row>
    <row r="188" spans="1:5" x14ac:dyDescent="0.25">
      <c r="A188" s="27"/>
      <c r="B188" s="98"/>
      <c r="C188" s="27"/>
      <c r="D188" s="27"/>
      <c r="E188" s="27"/>
    </row>
    <row r="189" spans="1:5" x14ac:dyDescent="0.25">
      <c r="A189" s="27"/>
      <c r="B189" s="98"/>
      <c r="C189" s="27"/>
      <c r="D189" s="27"/>
      <c r="E189" s="27"/>
    </row>
    <row r="190" spans="1:5" x14ac:dyDescent="0.25">
      <c r="A190" s="27"/>
      <c r="B190" s="98"/>
      <c r="C190" s="27"/>
      <c r="D190" s="27"/>
      <c r="E190" s="27"/>
    </row>
    <row r="191" spans="1:5" x14ac:dyDescent="0.25">
      <c r="A191" s="27"/>
      <c r="B191" s="98"/>
      <c r="C191" s="27"/>
      <c r="D191" s="27"/>
      <c r="E191" s="27"/>
    </row>
    <row r="192" spans="1:5" x14ac:dyDescent="0.25">
      <c r="A192" s="27"/>
      <c r="B192" s="98"/>
      <c r="C192" s="27"/>
      <c r="D192" s="27"/>
      <c r="E192" s="27"/>
    </row>
    <row r="193" spans="1:5" x14ac:dyDescent="0.25">
      <c r="A193" s="27"/>
      <c r="B193" s="98"/>
      <c r="C193" s="27"/>
      <c r="D193" s="27"/>
      <c r="E193" s="27"/>
    </row>
    <row r="194" spans="1:5" x14ac:dyDescent="0.25">
      <c r="A194" s="27"/>
      <c r="B194" s="98"/>
      <c r="C194" s="27"/>
      <c r="D194" s="27"/>
      <c r="E194" s="27"/>
    </row>
    <row r="195" spans="1:5" x14ac:dyDescent="0.25">
      <c r="A195" s="27"/>
      <c r="B195" s="98"/>
      <c r="C195" s="27"/>
      <c r="D195" s="27"/>
      <c r="E195" s="27"/>
    </row>
    <row r="196" spans="1:5" x14ac:dyDescent="0.25">
      <c r="A196" s="27"/>
      <c r="B196" s="98"/>
      <c r="C196" s="27"/>
      <c r="D196" s="27"/>
      <c r="E196" s="27"/>
    </row>
    <row r="197" spans="1:5" x14ac:dyDescent="0.25">
      <c r="A197" s="27"/>
      <c r="B197" s="98"/>
      <c r="C197" s="27"/>
      <c r="D197" s="27"/>
      <c r="E197" s="27"/>
    </row>
    <row r="198" spans="1:5" x14ac:dyDescent="0.25">
      <c r="A198" s="27"/>
      <c r="B198" s="98"/>
      <c r="C198" s="27"/>
      <c r="D198" s="27"/>
      <c r="E198" s="27"/>
    </row>
    <row r="199" spans="1:5" x14ac:dyDescent="0.25">
      <c r="A199" s="27"/>
      <c r="B199" s="98"/>
      <c r="C199" s="27"/>
      <c r="D199" s="27"/>
      <c r="E199" s="27"/>
    </row>
    <row r="200" spans="1:5" x14ac:dyDescent="0.25">
      <c r="A200" s="27"/>
      <c r="B200" s="98"/>
      <c r="C200" s="27"/>
      <c r="D200" s="27"/>
      <c r="E200" s="27"/>
    </row>
    <row r="201" spans="1:5" x14ac:dyDescent="0.25">
      <c r="A201" s="27"/>
      <c r="B201" s="98"/>
      <c r="C201" s="27"/>
      <c r="D201" s="27"/>
      <c r="E201" s="27"/>
    </row>
    <row r="202" spans="1:5" x14ac:dyDescent="0.25">
      <c r="A202" s="27"/>
      <c r="B202" s="98"/>
      <c r="C202" s="27"/>
      <c r="D202" s="27"/>
      <c r="E202" s="27"/>
    </row>
    <row r="203" spans="1:5" x14ac:dyDescent="0.25">
      <c r="A203" s="27"/>
      <c r="B203" s="98"/>
      <c r="C203" s="27"/>
      <c r="D203" s="27"/>
      <c r="E203" s="27"/>
    </row>
    <row r="204" spans="1:5" x14ac:dyDescent="0.25">
      <c r="A204" s="27"/>
      <c r="B204" s="98"/>
      <c r="C204" s="27"/>
      <c r="D204" s="27"/>
      <c r="E204" s="27"/>
    </row>
    <row r="205" spans="1:5" x14ac:dyDescent="0.25">
      <c r="A205" s="27"/>
      <c r="B205" s="98"/>
      <c r="C205" s="27"/>
      <c r="D205" s="27"/>
      <c r="E205" s="27"/>
    </row>
    <row r="206" spans="1:5" x14ac:dyDescent="0.25">
      <c r="A206" s="27"/>
      <c r="B206" s="98"/>
      <c r="C206" s="27"/>
      <c r="D206" s="27"/>
      <c r="E206" s="27"/>
    </row>
    <row r="207" spans="1:5" x14ac:dyDescent="0.25">
      <c r="A207" s="27"/>
      <c r="B207" s="98"/>
      <c r="C207" s="27"/>
      <c r="D207" s="27"/>
      <c r="E207" s="27"/>
    </row>
    <row r="208" spans="1:5" x14ac:dyDescent="0.25">
      <c r="A208" s="27"/>
      <c r="B208" s="98"/>
      <c r="C208" s="27"/>
      <c r="D208" s="27"/>
      <c r="E208" s="27"/>
    </row>
    <row r="209" spans="1:5" x14ac:dyDescent="0.25">
      <c r="A209" s="27"/>
      <c r="B209" s="98"/>
      <c r="C209" s="27"/>
      <c r="D209" s="27"/>
      <c r="E209" s="27"/>
    </row>
    <row r="210" spans="1:5" x14ac:dyDescent="0.25">
      <c r="A210" s="27"/>
      <c r="B210" s="98"/>
      <c r="C210" s="27"/>
      <c r="D210" s="27"/>
      <c r="E210" s="27"/>
    </row>
    <row r="211" spans="1:5" x14ac:dyDescent="0.25">
      <c r="A211" s="27"/>
      <c r="B211" s="98"/>
      <c r="C211" s="27"/>
      <c r="D211" s="27"/>
      <c r="E211" s="27"/>
    </row>
    <row r="212" spans="1:5" x14ac:dyDescent="0.25">
      <c r="A212" s="27"/>
      <c r="B212" s="98"/>
      <c r="C212" s="27"/>
      <c r="D212" s="27"/>
      <c r="E212" s="27"/>
    </row>
    <row r="213" spans="1:5" x14ac:dyDescent="0.25">
      <c r="A213" s="27"/>
      <c r="B213" s="98"/>
      <c r="C213" s="27"/>
      <c r="D213" s="27"/>
      <c r="E213" s="27"/>
    </row>
    <row r="214" spans="1:5" x14ac:dyDescent="0.25">
      <c r="A214" s="27"/>
      <c r="B214" s="98"/>
      <c r="C214" s="27"/>
      <c r="D214" s="27"/>
      <c r="E214" s="27"/>
    </row>
    <row r="215" spans="1:5" x14ac:dyDescent="0.25">
      <c r="A215" s="27"/>
      <c r="B215" s="98"/>
      <c r="C215" s="27"/>
      <c r="D215" s="27"/>
      <c r="E215" s="27"/>
    </row>
    <row r="216" spans="1:5" x14ac:dyDescent="0.25">
      <c r="A216" s="27"/>
      <c r="B216" s="98"/>
      <c r="C216" s="27"/>
      <c r="D216" s="27"/>
      <c r="E216" s="27"/>
    </row>
    <row r="217" spans="1:5" x14ac:dyDescent="0.25">
      <c r="A217" s="27"/>
      <c r="B217" s="98"/>
      <c r="C217" s="27"/>
      <c r="D217" s="27"/>
      <c r="E217" s="27"/>
    </row>
    <row r="218" spans="1:5" x14ac:dyDescent="0.25">
      <c r="A218" s="27"/>
      <c r="B218" s="98"/>
      <c r="C218" s="27"/>
      <c r="D218" s="27"/>
      <c r="E218" s="27"/>
    </row>
    <row r="219" spans="1:5" x14ac:dyDescent="0.25">
      <c r="A219" s="27"/>
      <c r="B219" s="98"/>
      <c r="C219" s="27"/>
      <c r="D219" s="27"/>
      <c r="E219" s="27"/>
    </row>
    <row r="220" spans="1:5" x14ac:dyDescent="0.25">
      <c r="A220" s="27"/>
      <c r="B220" s="98"/>
      <c r="C220" s="27"/>
      <c r="D220" s="27"/>
      <c r="E220" s="27"/>
    </row>
    <row r="221" spans="1:5" x14ac:dyDescent="0.25">
      <c r="A221" s="27"/>
      <c r="B221" s="98"/>
      <c r="C221" s="27"/>
      <c r="D221" s="27"/>
      <c r="E221" s="27"/>
    </row>
    <row r="222" spans="1:5" x14ac:dyDescent="0.25">
      <c r="A222" s="27"/>
      <c r="B222" s="98"/>
      <c r="C222" s="27"/>
      <c r="D222" s="27"/>
      <c r="E222" s="27"/>
    </row>
    <row r="223" spans="1:5" x14ac:dyDescent="0.25">
      <c r="A223" s="27"/>
      <c r="B223" s="98"/>
      <c r="C223" s="27"/>
      <c r="D223" s="27"/>
      <c r="E223" s="27"/>
    </row>
    <row r="224" spans="1:5" x14ac:dyDescent="0.25">
      <c r="A224" s="27"/>
      <c r="B224" s="98"/>
      <c r="C224" s="27"/>
      <c r="D224" s="27"/>
      <c r="E224" s="27"/>
    </row>
    <row r="225" spans="1:5" x14ac:dyDescent="0.25">
      <c r="A225" s="27"/>
      <c r="B225" s="98"/>
      <c r="C225" s="27"/>
      <c r="D225" s="27"/>
      <c r="E225" s="27"/>
    </row>
    <row r="226" spans="1:5" x14ac:dyDescent="0.25">
      <c r="A226" s="27"/>
      <c r="B226" s="98"/>
      <c r="C226" s="27"/>
      <c r="D226" s="27"/>
      <c r="E226" s="27"/>
    </row>
    <row r="227" spans="1:5" x14ac:dyDescent="0.25">
      <c r="A227" s="27"/>
      <c r="B227" s="98"/>
      <c r="C227" s="27"/>
      <c r="D227" s="27"/>
      <c r="E227" s="27"/>
    </row>
    <row r="228" spans="1:5" x14ac:dyDescent="0.25">
      <c r="A228" s="27"/>
      <c r="B228" s="98"/>
      <c r="C228" s="27"/>
      <c r="D228" s="27"/>
      <c r="E228" s="27"/>
    </row>
    <row r="229" spans="1:5" x14ac:dyDescent="0.25">
      <c r="A229" s="27"/>
      <c r="B229" s="98"/>
      <c r="C229" s="27"/>
      <c r="D229" s="27"/>
      <c r="E229" s="27"/>
    </row>
    <row r="230" spans="1:5" x14ac:dyDescent="0.25">
      <c r="A230" s="27"/>
      <c r="B230" s="98"/>
      <c r="C230" s="27"/>
      <c r="D230" s="27"/>
      <c r="E230" s="27"/>
    </row>
    <row r="231" spans="1:5" x14ac:dyDescent="0.25">
      <c r="A231" s="27"/>
      <c r="B231" s="98"/>
      <c r="C231" s="27"/>
      <c r="D231" s="27"/>
      <c r="E231" s="27"/>
    </row>
    <row r="232" spans="1:5" x14ac:dyDescent="0.25">
      <c r="A232" s="27"/>
      <c r="B232" s="98"/>
      <c r="C232" s="27"/>
      <c r="D232" s="27"/>
      <c r="E232" s="27"/>
    </row>
    <row r="233" spans="1:5" x14ac:dyDescent="0.25">
      <c r="A233" s="27"/>
      <c r="B233" s="98"/>
      <c r="C233" s="27"/>
      <c r="D233" s="27"/>
      <c r="E233" s="27"/>
    </row>
    <row r="234" spans="1:5" x14ac:dyDescent="0.25">
      <c r="A234" s="27"/>
      <c r="B234" s="98"/>
      <c r="C234" s="27"/>
      <c r="D234" s="27"/>
      <c r="E234" s="27"/>
    </row>
    <row r="235" spans="1:5" x14ac:dyDescent="0.25">
      <c r="A235" s="27"/>
      <c r="B235" s="98"/>
      <c r="C235" s="27"/>
      <c r="D235" s="27"/>
      <c r="E235" s="27"/>
    </row>
    <row r="236" spans="1:5" x14ac:dyDescent="0.25">
      <c r="A236" s="27"/>
      <c r="B236" s="98"/>
      <c r="C236" s="27"/>
      <c r="D236" s="27"/>
      <c r="E236" s="27"/>
    </row>
    <row r="237" spans="1:5" x14ac:dyDescent="0.25">
      <c r="A237" s="27"/>
      <c r="B237" s="98"/>
      <c r="C237" s="27"/>
      <c r="D237" s="27"/>
      <c r="E237" s="27"/>
    </row>
    <row r="238" spans="1:5" x14ac:dyDescent="0.25">
      <c r="A238" s="27"/>
      <c r="B238" s="98"/>
      <c r="C238" s="27"/>
      <c r="D238" s="27"/>
      <c r="E238" s="27"/>
    </row>
    <row r="239" spans="1:5" x14ac:dyDescent="0.25">
      <c r="A239" s="27"/>
      <c r="B239" s="98"/>
      <c r="C239" s="27"/>
      <c r="D239" s="27"/>
      <c r="E239" s="27"/>
    </row>
    <row r="240" spans="1:5" x14ac:dyDescent="0.25">
      <c r="A240" s="27"/>
      <c r="B240" s="98"/>
      <c r="C240" s="27"/>
      <c r="D240" s="27"/>
      <c r="E240" s="27"/>
    </row>
    <row r="241" spans="1:5" x14ac:dyDescent="0.25">
      <c r="A241" s="27"/>
      <c r="B241" s="98"/>
      <c r="C241" s="27"/>
      <c r="D241" s="27"/>
      <c r="E241" s="27"/>
    </row>
    <row r="242" spans="1:5" x14ac:dyDescent="0.25">
      <c r="A242" s="27"/>
      <c r="B242" s="98"/>
      <c r="C242" s="27"/>
      <c r="D242" s="27"/>
      <c r="E242" s="27"/>
    </row>
    <row r="243" spans="1:5" x14ac:dyDescent="0.25">
      <c r="A243" s="27"/>
      <c r="B243" s="98"/>
      <c r="C243" s="27"/>
      <c r="D243" s="27"/>
      <c r="E243" s="27"/>
    </row>
    <row r="244" spans="1:5" x14ac:dyDescent="0.25">
      <c r="A244" s="27"/>
      <c r="B244" s="98"/>
      <c r="C244" s="27"/>
      <c r="D244" s="27"/>
      <c r="E244" s="27"/>
    </row>
    <row r="245" spans="1:5" x14ac:dyDescent="0.25">
      <c r="A245" s="27"/>
      <c r="B245" s="98"/>
      <c r="C245" s="27"/>
      <c r="D245" s="27"/>
      <c r="E245" s="27"/>
    </row>
    <row r="246" spans="1:5" x14ac:dyDescent="0.25">
      <c r="A246" s="27"/>
      <c r="B246" s="98"/>
      <c r="C246" s="27"/>
      <c r="D246" s="27"/>
      <c r="E246" s="27"/>
    </row>
    <row r="247" spans="1:5" x14ac:dyDescent="0.25">
      <c r="A247" s="27"/>
      <c r="B247" s="98"/>
      <c r="C247" s="27"/>
      <c r="D247" s="27"/>
      <c r="E247" s="27"/>
    </row>
    <row r="248" spans="1:5" x14ac:dyDescent="0.25">
      <c r="A248" s="27"/>
      <c r="B248" s="98"/>
      <c r="C248" s="27"/>
      <c r="D248" s="27"/>
      <c r="E248" s="27"/>
    </row>
    <row r="249" spans="1:5" x14ac:dyDescent="0.25">
      <c r="A249" s="27"/>
      <c r="B249" s="98"/>
      <c r="C249" s="27"/>
      <c r="D249" s="27"/>
      <c r="E249" s="27"/>
    </row>
    <row r="250" spans="1:5" x14ac:dyDescent="0.25">
      <c r="A250" s="27"/>
      <c r="B250" s="98"/>
      <c r="C250" s="27"/>
      <c r="D250" s="27"/>
      <c r="E250" s="27"/>
    </row>
    <row r="251" spans="1:5" x14ac:dyDescent="0.25">
      <c r="A251" s="27"/>
      <c r="B251" s="98"/>
      <c r="C251" s="27"/>
      <c r="D251" s="27"/>
      <c r="E251" s="27"/>
    </row>
    <row r="252" spans="1:5" x14ac:dyDescent="0.25">
      <c r="A252" s="27"/>
      <c r="B252" s="98"/>
      <c r="C252" s="27"/>
      <c r="D252" s="27"/>
      <c r="E252" s="27"/>
    </row>
    <row r="253" spans="1:5" x14ac:dyDescent="0.25">
      <c r="A253" s="27"/>
      <c r="B253" s="98"/>
      <c r="C253" s="27"/>
      <c r="D253" s="27"/>
      <c r="E253" s="27"/>
    </row>
    <row r="254" spans="1:5" x14ac:dyDescent="0.25">
      <c r="A254" s="27"/>
      <c r="B254" s="98"/>
      <c r="C254" s="27"/>
      <c r="D254" s="27"/>
      <c r="E254" s="27"/>
    </row>
    <row r="255" spans="1:5" x14ac:dyDescent="0.25">
      <c r="A255" s="27"/>
      <c r="B255" s="98"/>
      <c r="C255" s="27"/>
      <c r="D255" s="27"/>
      <c r="E255" s="27"/>
    </row>
    <row r="256" spans="1:5" x14ac:dyDescent="0.25">
      <c r="A256" s="27"/>
      <c r="B256" s="98"/>
      <c r="C256" s="27"/>
      <c r="D256" s="27"/>
      <c r="E256" s="27"/>
    </row>
    <row r="257" spans="1:5" x14ac:dyDescent="0.25">
      <c r="A257" s="27"/>
      <c r="B257" s="98"/>
      <c r="C257" s="27"/>
      <c r="D257" s="27"/>
      <c r="E257" s="27"/>
    </row>
    <row r="258" spans="1:5" x14ac:dyDescent="0.25">
      <c r="A258" s="27"/>
      <c r="B258" s="98"/>
      <c r="C258" s="27"/>
      <c r="D258" s="27"/>
      <c r="E258" s="27"/>
    </row>
    <row r="259" spans="1:5" x14ac:dyDescent="0.25">
      <c r="A259" s="27"/>
      <c r="B259" s="98"/>
      <c r="C259" s="27"/>
      <c r="D259" s="27"/>
      <c r="E259" s="27"/>
    </row>
    <row r="260" spans="1:5" x14ac:dyDescent="0.25">
      <c r="A260" s="27"/>
      <c r="B260" s="98"/>
      <c r="C260" s="27"/>
      <c r="D260" s="27"/>
      <c r="E260" s="27"/>
    </row>
    <row r="261" spans="1:5" x14ac:dyDescent="0.25">
      <c r="A261" s="27"/>
      <c r="B261" s="98"/>
      <c r="C261" s="27"/>
      <c r="D261" s="27"/>
      <c r="E261" s="27"/>
    </row>
    <row r="262" spans="1:5" x14ac:dyDescent="0.25">
      <c r="A262" s="27"/>
      <c r="B262" s="98"/>
      <c r="C262" s="27"/>
      <c r="D262" s="27"/>
      <c r="E262" s="27"/>
    </row>
    <row r="263" spans="1:5" x14ac:dyDescent="0.25">
      <c r="A263" s="27"/>
      <c r="B263" s="98"/>
      <c r="C263" s="27"/>
      <c r="D263" s="27"/>
      <c r="E263" s="27"/>
    </row>
    <row r="264" spans="1:5" x14ac:dyDescent="0.25">
      <c r="A264" s="27"/>
      <c r="B264" s="98"/>
      <c r="C264" s="27"/>
      <c r="D264" s="27"/>
      <c r="E264" s="27"/>
    </row>
    <row r="265" spans="1:5" x14ac:dyDescent="0.25">
      <c r="A265" s="27"/>
      <c r="B265" s="98"/>
      <c r="C265" s="27"/>
      <c r="D265" s="27"/>
      <c r="E265" s="27"/>
    </row>
    <row r="266" spans="1:5" x14ac:dyDescent="0.25">
      <c r="A266" s="27"/>
      <c r="B266" s="98"/>
      <c r="C266" s="27"/>
      <c r="D266" s="27"/>
      <c r="E266" s="27"/>
    </row>
    <row r="267" spans="1:5" x14ac:dyDescent="0.25">
      <c r="A267" s="27"/>
      <c r="B267" s="98"/>
      <c r="C267" s="27"/>
      <c r="D267" s="27"/>
      <c r="E267" s="27"/>
    </row>
    <row r="268" spans="1:5" x14ac:dyDescent="0.25">
      <c r="A268" s="27"/>
      <c r="B268" s="98"/>
      <c r="C268" s="27"/>
      <c r="D268" s="27"/>
      <c r="E268" s="27"/>
    </row>
    <row r="269" spans="1:5" x14ac:dyDescent="0.25">
      <c r="A269" s="27"/>
      <c r="B269" s="98"/>
      <c r="C269" s="27"/>
      <c r="D269" s="27"/>
      <c r="E269" s="27"/>
    </row>
    <row r="270" spans="1:5" x14ac:dyDescent="0.25">
      <c r="A270" s="27"/>
      <c r="B270" s="98"/>
      <c r="C270" s="27"/>
      <c r="D270" s="27"/>
      <c r="E270" s="27"/>
    </row>
    <row r="271" spans="1:5" x14ac:dyDescent="0.25">
      <c r="A271" s="27"/>
      <c r="B271" s="98"/>
      <c r="C271" s="27"/>
      <c r="D271" s="27"/>
      <c r="E271" s="27"/>
    </row>
    <row r="272" spans="1:5" x14ac:dyDescent="0.25">
      <c r="A272" s="27"/>
      <c r="B272" s="98"/>
      <c r="C272" s="27"/>
      <c r="D272" s="27"/>
      <c r="E272" s="27"/>
    </row>
    <row r="273" spans="1:5" x14ac:dyDescent="0.25">
      <c r="A273" s="27"/>
      <c r="B273" s="98"/>
      <c r="C273" s="27"/>
      <c r="D273" s="27"/>
      <c r="E273" s="27"/>
    </row>
    <row r="274" spans="1:5" x14ac:dyDescent="0.25">
      <c r="A274" s="27"/>
      <c r="B274" s="98"/>
      <c r="C274" s="27"/>
      <c r="D274" s="27"/>
      <c r="E274" s="27"/>
    </row>
    <row r="275" spans="1:5" x14ac:dyDescent="0.25">
      <c r="A275" s="27"/>
      <c r="B275" s="98"/>
      <c r="C275" s="27"/>
      <c r="D275" s="27"/>
      <c r="E275" s="27"/>
    </row>
    <row r="276" spans="1:5" x14ac:dyDescent="0.25">
      <c r="A276" s="27"/>
      <c r="B276" s="98"/>
      <c r="C276" s="27"/>
      <c r="D276" s="27"/>
      <c r="E276" s="27"/>
    </row>
    <row r="277" spans="1:5" x14ac:dyDescent="0.25">
      <c r="A277" s="27"/>
      <c r="B277" s="98"/>
      <c r="C277" s="27"/>
      <c r="D277" s="27"/>
      <c r="E277" s="27"/>
    </row>
    <row r="278" spans="1:5" x14ac:dyDescent="0.25">
      <c r="A278" s="27"/>
      <c r="B278" s="98"/>
      <c r="C278" s="27"/>
      <c r="D278" s="27"/>
      <c r="E278" s="27"/>
    </row>
    <row r="279" spans="1:5" x14ac:dyDescent="0.25">
      <c r="A279" s="27"/>
      <c r="B279" s="98"/>
      <c r="C279" s="27"/>
      <c r="D279" s="27"/>
      <c r="E279" s="27"/>
    </row>
    <row r="280" spans="1:5" x14ac:dyDescent="0.25">
      <c r="A280" s="27"/>
      <c r="B280" s="98"/>
      <c r="C280" s="27"/>
      <c r="D280" s="27"/>
      <c r="E280" s="27"/>
    </row>
    <row r="281" spans="1:5" x14ac:dyDescent="0.25">
      <c r="A281" s="27"/>
      <c r="B281" s="98"/>
      <c r="C281" s="27"/>
      <c r="D281" s="27"/>
      <c r="E281" s="27"/>
    </row>
    <row r="282" spans="1:5" x14ac:dyDescent="0.25">
      <c r="A282" s="27"/>
      <c r="B282" s="98"/>
      <c r="C282" s="27"/>
      <c r="D282" s="27"/>
      <c r="E282" s="27"/>
    </row>
    <row r="283" spans="1:5" x14ac:dyDescent="0.25">
      <c r="A283" s="27"/>
      <c r="B283" s="98"/>
      <c r="C283" s="27"/>
      <c r="D283" s="27"/>
      <c r="E283" s="27"/>
    </row>
    <row r="284" spans="1:5" x14ac:dyDescent="0.25">
      <c r="A284" s="27"/>
      <c r="B284" s="98"/>
      <c r="C284" s="27"/>
      <c r="D284" s="27"/>
      <c r="E284" s="27"/>
    </row>
    <row r="285" spans="1:5" x14ac:dyDescent="0.25">
      <c r="A285" s="27"/>
      <c r="B285" s="98"/>
      <c r="C285" s="27"/>
      <c r="D285" s="27"/>
      <c r="E285" s="27"/>
    </row>
    <row r="286" spans="1:5" x14ac:dyDescent="0.25">
      <c r="A286" s="27"/>
      <c r="B286" s="98"/>
      <c r="C286" s="27"/>
      <c r="D286" s="27"/>
      <c r="E286" s="27"/>
    </row>
    <row r="287" spans="1:5" x14ac:dyDescent="0.25">
      <c r="A287" s="27"/>
      <c r="B287" s="98"/>
      <c r="C287" s="27"/>
      <c r="D287" s="27"/>
      <c r="E287" s="27"/>
    </row>
    <row r="288" spans="1:5" x14ac:dyDescent="0.25">
      <c r="A288" s="27"/>
      <c r="B288" s="98"/>
      <c r="C288" s="27"/>
      <c r="D288" s="27"/>
      <c r="E288" s="27"/>
    </row>
    <row r="289" spans="1:5" x14ac:dyDescent="0.25">
      <c r="A289" s="27"/>
      <c r="B289" s="98"/>
      <c r="C289" s="27"/>
      <c r="D289" s="27"/>
      <c r="E289" s="27"/>
    </row>
    <row r="290" spans="1:5" x14ac:dyDescent="0.25">
      <c r="A290" s="27"/>
      <c r="B290" s="98"/>
      <c r="C290" s="27"/>
      <c r="D290" s="27"/>
      <c r="E290" s="27"/>
    </row>
    <row r="291" spans="1:5" x14ac:dyDescent="0.25">
      <c r="A291" s="27"/>
      <c r="B291" s="98"/>
      <c r="C291" s="27"/>
      <c r="D291" s="27"/>
      <c r="E291" s="27"/>
    </row>
    <row r="292" spans="1:5" x14ac:dyDescent="0.25">
      <c r="A292" s="27"/>
      <c r="B292" s="98"/>
      <c r="C292" s="27"/>
      <c r="D292" s="27"/>
      <c r="E292" s="27"/>
    </row>
    <row r="293" spans="1:5" x14ac:dyDescent="0.25">
      <c r="A293" s="27"/>
      <c r="B293" s="98"/>
      <c r="C293" s="27"/>
      <c r="D293" s="27"/>
      <c r="E293" s="27"/>
    </row>
    <row r="294" spans="1:5" x14ac:dyDescent="0.25">
      <c r="A294" s="27"/>
      <c r="B294" s="98"/>
      <c r="C294" s="27"/>
      <c r="D294" s="27"/>
      <c r="E294" s="27"/>
    </row>
    <row r="295" spans="1:5" x14ac:dyDescent="0.25">
      <c r="A295" s="27"/>
      <c r="B295" s="98"/>
      <c r="C295" s="27"/>
      <c r="D295" s="27"/>
      <c r="E295" s="27"/>
    </row>
    <row r="296" spans="1:5" x14ac:dyDescent="0.25">
      <c r="A296" s="27"/>
      <c r="B296" s="98"/>
      <c r="C296" s="27"/>
      <c r="D296" s="27"/>
      <c r="E296" s="27"/>
    </row>
    <row r="297" spans="1:5" x14ac:dyDescent="0.25">
      <c r="A297" s="27"/>
      <c r="B297" s="98"/>
      <c r="C297" s="27"/>
      <c r="D297" s="27"/>
      <c r="E297" s="27"/>
    </row>
    <row r="298" spans="1:5" x14ac:dyDescent="0.25">
      <c r="A298" s="27"/>
      <c r="B298" s="98"/>
      <c r="C298" s="27"/>
      <c r="D298" s="27"/>
      <c r="E298" s="27"/>
    </row>
    <row r="299" spans="1:5" x14ac:dyDescent="0.25">
      <c r="A299" s="27"/>
      <c r="B299" s="98"/>
      <c r="C299" s="27"/>
      <c r="D299" s="27"/>
      <c r="E299" s="27"/>
    </row>
    <row r="300" spans="1:5" x14ac:dyDescent="0.25">
      <c r="A300" s="27"/>
      <c r="B300" s="98"/>
      <c r="C300" s="27"/>
      <c r="D300" s="27"/>
      <c r="E300" s="27"/>
    </row>
    <row r="301" spans="1:5" x14ac:dyDescent="0.25">
      <c r="A301" s="27"/>
      <c r="B301" s="98"/>
      <c r="C301" s="27"/>
      <c r="D301" s="27"/>
      <c r="E301" s="27"/>
    </row>
    <row r="302" spans="1:5" x14ac:dyDescent="0.25">
      <c r="A302" s="27"/>
      <c r="B302" s="98"/>
      <c r="C302" s="27"/>
      <c r="D302" s="27"/>
      <c r="E302" s="27"/>
    </row>
    <row r="303" spans="1:5" x14ac:dyDescent="0.25">
      <c r="A303" s="27"/>
      <c r="B303" s="98"/>
      <c r="C303" s="27"/>
      <c r="D303" s="27"/>
      <c r="E303" s="27"/>
    </row>
    <row r="304" spans="1:5" x14ac:dyDescent="0.25">
      <c r="A304" s="27"/>
      <c r="B304" s="98"/>
      <c r="C304" s="27"/>
      <c r="D304" s="27"/>
      <c r="E304" s="27"/>
    </row>
    <row r="305" spans="1:5" x14ac:dyDescent="0.25">
      <c r="A305" s="27"/>
      <c r="B305" s="98"/>
      <c r="C305" s="27"/>
      <c r="D305" s="27"/>
      <c r="E305" s="27"/>
    </row>
    <row r="306" spans="1:5" x14ac:dyDescent="0.25">
      <c r="A306" s="27"/>
      <c r="B306" s="98"/>
      <c r="C306" s="27"/>
      <c r="D306" s="27"/>
      <c r="E306" s="27"/>
    </row>
    <row r="307" spans="1:5" x14ac:dyDescent="0.25">
      <c r="A307" s="27"/>
      <c r="B307" s="98"/>
      <c r="C307" s="27"/>
      <c r="D307" s="27"/>
      <c r="E307" s="27"/>
    </row>
    <row r="308" spans="1:5" x14ac:dyDescent="0.25">
      <c r="A308" s="27"/>
      <c r="B308" s="98"/>
      <c r="C308" s="27"/>
      <c r="D308" s="27"/>
      <c r="E308" s="27"/>
    </row>
    <row r="309" spans="1:5" x14ac:dyDescent="0.25">
      <c r="A309" s="27"/>
      <c r="B309" s="98"/>
      <c r="C309" s="27"/>
      <c r="D309" s="27"/>
      <c r="E309" s="27"/>
    </row>
    <row r="310" spans="1:5" x14ac:dyDescent="0.25">
      <c r="A310" s="27"/>
      <c r="B310" s="98"/>
      <c r="C310" s="27"/>
      <c r="D310" s="27"/>
      <c r="E310" s="27"/>
    </row>
    <row r="311" spans="1:5" x14ac:dyDescent="0.25">
      <c r="A311" s="27"/>
      <c r="B311" s="98"/>
      <c r="C311" s="27"/>
      <c r="D311" s="27"/>
      <c r="E311" s="27"/>
    </row>
    <row r="312" spans="1:5" x14ac:dyDescent="0.25">
      <c r="A312" s="27"/>
      <c r="B312" s="98"/>
      <c r="C312" s="27"/>
      <c r="D312" s="27"/>
      <c r="E312" s="27"/>
    </row>
    <row r="313" spans="1:5" x14ac:dyDescent="0.25">
      <c r="A313" s="27"/>
      <c r="B313" s="98"/>
      <c r="C313" s="27"/>
      <c r="D313" s="27"/>
      <c r="E313" s="27"/>
    </row>
    <row r="314" spans="1:5" x14ac:dyDescent="0.25">
      <c r="A314" s="27"/>
      <c r="B314" s="98"/>
      <c r="C314" s="27"/>
      <c r="D314" s="27"/>
      <c r="E314" s="27"/>
    </row>
    <row r="315" spans="1:5" x14ac:dyDescent="0.25">
      <c r="A315" s="27"/>
      <c r="B315" s="98"/>
      <c r="C315" s="27"/>
      <c r="D315" s="27"/>
      <c r="E315" s="27"/>
    </row>
    <row r="316" spans="1:5" x14ac:dyDescent="0.25">
      <c r="A316" s="27"/>
      <c r="B316" s="98"/>
      <c r="C316" s="27"/>
      <c r="D316" s="27"/>
      <c r="E316" s="27"/>
    </row>
    <row r="317" spans="1:5" x14ac:dyDescent="0.25">
      <c r="A317" s="27"/>
      <c r="B317" s="98"/>
      <c r="C317" s="27"/>
      <c r="D317" s="27"/>
      <c r="E317" s="27"/>
    </row>
    <row r="318" spans="1:5" x14ac:dyDescent="0.25">
      <c r="A318" s="27"/>
      <c r="B318" s="98"/>
      <c r="C318" s="27"/>
      <c r="D318" s="27"/>
      <c r="E318" s="27"/>
    </row>
    <row r="319" spans="1:5" x14ac:dyDescent="0.25">
      <c r="A319" s="27"/>
      <c r="B319" s="98"/>
      <c r="C319" s="27"/>
      <c r="D319" s="27"/>
      <c r="E319" s="27"/>
    </row>
    <row r="320" spans="1:5" x14ac:dyDescent="0.25">
      <c r="A320" s="27"/>
      <c r="B320" s="98"/>
      <c r="C320" s="27"/>
      <c r="D320" s="27"/>
      <c r="E320" s="27"/>
    </row>
    <row r="321" spans="1:5" x14ac:dyDescent="0.25">
      <c r="A321" s="27"/>
      <c r="B321" s="98"/>
      <c r="C321" s="27"/>
      <c r="D321" s="27"/>
      <c r="E321" s="27"/>
    </row>
    <row r="322" spans="1:5" x14ac:dyDescent="0.25">
      <c r="A322" s="27"/>
      <c r="B322" s="98"/>
      <c r="C322" s="27"/>
      <c r="D322" s="27"/>
      <c r="E322" s="27"/>
    </row>
    <row r="323" spans="1:5" x14ac:dyDescent="0.25">
      <c r="A323" s="27"/>
      <c r="B323" s="98"/>
      <c r="C323" s="27"/>
      <c r="D323" s="27"/>
      <c r="E323" s="27"/>
    </row>
    <row r="324" spans="1:5" x14ac:dyDescent="0.25">
      <c r="A324" s="27"/>
      <c r="B324" s="98"/>
      <c r="C324" s="27"/>
      <c r="D324" s="27"/>
      <c r="E324" s="27"/>
    </row>
    <row r="325" spans="1:5" x14ac:dyDescent="0.25">
      <c r="A325" s="27"/>
      <c r="B325" s="98"/>
      <c r="C325" s="27"/>
      <c r="D325" s="27"/>
      <c r="E325" s="27"/>
    </row>
    <row r="326" spans="1:5" x14ac:dyDescent="0.25">
      <c r="A326" s="27"/>
      <c r="B326" s="98"/>
      <c r="C326" s="27"/>
      <c r="D326" s="27"/>
      <c r="E326" s="27"/>
    </row>
    <row r="327" spans="1:5" x14ac:dyDescent="0.25">
      <c r="A327" s="27"/>
      <c r="B327" s="98"/>
      <c r="C327" s="27"/>
      <c r="D327" s="27"/>
      <c r="E327" s="27"/>
    </row>
    <row r="328" spans="1:5" x14ac:dyDescent="0.25">
      <c r="A328" s="27"/>
      <c r="B328" s="98"/>
      <c r="C328" s="27"/>
      <c r="D328" s="27"/>
      <c r="E328" s="27"/>
    </row>
    <row r="329" spans="1:5" x14ac:dyDescent="0.25">
      <c r="A329" s="27"/>
      <c r="B329" s="98"/>
      <c r="C329" s="27"/>
      <c r="D329" s="27"/>
      <c r="E329" s="27"/>
    </row>
    <row r="330" spans="1:5" x14ac:dyDescent="0.25">
      <c r="A330" s="27"/>
      <c r="B330" s="98"/>
      <c r="C330" s="27"/>
      <c r="D330" s="27"/>
      <c r="E330" s="27"/>
    </row>
    <row r="331" spans="1:5" x14ac:dyDescent="0.25">
      <c r="A331" s="27"/>
      <c r="B331" s="98"/>
      <c r="C331" s="27"/>
      <c r="D331" s="27"/>
      <c r="E331" s="27"/>
    </row>
    <row r="332" spans="1:5" x14ac:dyDescent="0.25">
      <c r="A332" s="27"/>
      <c r="B332" s="98"/>
      <c r="C332" s="27"/>
      <c r="D332" s="27"/>
      <c r="E332" s="27"/>
    </row>
    <row r="333" spans="1:5" x14ac:dyDescent="0.25">
      <c r="A333" s="27"/>
      <c r="B333" s="98"/>
      <c r="C333" s="27"/>
      <c r="D333" s="27"/>
      <c r="E333" s="27"/>
    </row>
    <row r="334" spans="1:5" x14ac:dyDescent="0.25">
      <c r="A334" s="27"/>
      <c r="B334" s="98"/>
      <c r="C334" s="27"/>
      <c r="D334" s="27"/>
      <c r="E334" s="27"/>
    </row>
    <row r="335" spans="1:5" x14ac:dyDescent="0.25">
      <c r="A335" s="27"/>
      <c r="B335" s="98"/>
      <c r="C335" s="27"/>
      <c r="D335" s="27"/>
      <c r="E335" s="27"/>
    </row>
    <row r="336" spans="1:5" x14ac:dyDescent="0.25">
      <c r="A336" s="27"/>
      <c r="B336" s="98"/>
      <c r="C336" s="27"/>
      <c r="D336" s="27"/>
      <c r="E336" s="27"/>
    </row>
    <row r="337" spans="1:5" x14ac:dyDescent="0.25">
      <c r="A337" s="27"/>
      <c r="B337" s="98"/>
      <c r="C337" s="27"/>
      <c r="D337" s="27"/>
      <c r="E337" s="27"/>
    </row>
    <row r="338" spans="1:5" x14ac:dyDescent="0.25">
      <c r="A338" s="27"/>
      <c r="B338" s="98"/>
      <c r="C338" s="27"/>
      <c r="D338" s="27"/>
      <c r="E338" s="27"/>
    </row>
    <row r="339" spans="1:5" x14ac:dyDescent="0.25">
      <c r="A339" s="27"/>
      <c r="B339" s="98"/>
      <c r="C339" s="27"/>
      <c r="D339" s="27"/>
      <c r="E339" s="27"/>
    </row>
    <row r="340" spans="1:5" x14ac:dyDescent="0.25">
      <c r="A340" s="27"/>
      <c r="B340" s="98"/>
      <c r="C340" s="27"/>
      <c r="D340" s="27"/>
      <c r="E340" s="27"/>
    </row>
    <row r="341" spans="1:5" x14ac:dyDescent="0.25">
      <c r="A341" s="27"/>
      <c r="B341" s="98"/>
      <c r="C341" s="27"/>
      <c r="D341" s="27"/>
      <c r="E341" s="27"/>
    </row>
    <row r="342" spans="1:5" x14ac:dyDescent="0.25">
      <c r="A342" s="27"/>
      <c r="B342" s="98"/>
      <c r="C342" s="27"/>
      <c r="D342" s="27"/>
      <c r="E342" s="27"/>
    </row>
    <row r="343" spans="1:5" x14ac:dyDescent="0.25">
      <c r="A343" s="27"/>
      <c r="B343" s="98"/>
      <c r="C343" s="27"/>
      <c r="D343" s="27"/>
      <c r="E343" s="27"/>
    </row>
    <row r="344" spans="1:5" x14ac:dyDescent="0.25">
      <c r="A344" s="27"/>
      <c r="B344" s="98"/>
      <c r="C344" s="27"/>
      <c r="D344" s="27"/>
      <c r="E344" s="27"/>
    </row>
    <row r="345" spans="1:5" x14ac:dyDescent="0.25">
      <c r="A345" s="27"/>
      <c r="B345" s="98"/>
      <c r="C345" s="27"/>
      <c r="D345" s="27"/>
      <c r="E345" s="27"/>
    </row>
    <row r="346" spans="1:5" x14ac:dyDescent="0.25">
      <c r="A346" s="27"/>
      <c r="B346" s="98"/>
      <c r="C346" s="27"/>
      <c r="D346" s="27"/>
      <c r="E346" s="27"/>
    </row>
    <row r="347" spans="1:5" x14ac:dyDescent="0.25">
      <c r="A347" s="27"/>
      <c r="B347" s="98"/>
      <c r="C347" s="27"/>
      <c r="D347" s="27"/>
      <c r="E347" s="27"/>
    </row>
    <row r="348" spans="1:5" x14ac:dyDescent="0.25">
      <c r="A348" s="27"/>
      <c r="B348" s="98"/>
      <c r="C348" s="27"/>
      <c r="D348" s="27"/>
      <c r="E348" s="27"/>
    </row>
    <row r="349" spans="1:5" x14ac:dyDescent="0.25">
      <c r="A349" s="27"/>
      <c r="B349" s="98"/>
      <c r="C349" s="27"/>
      <c r="D349" s="27"/>
      <c r="E349" s="27"/>
    </row>
    <row r="350" spans="1:5" x14ac:dyDescent="0.25">
      <c r="A350" s="27"/>
      <c r="B350" s="98"/>
      <c r="C350" s="27"/>
      <c r="D350" s="27"/>
      <c r="E350" s="27"/>
    </row>
    <row r="351" spans="1:5" x14ac:dyDescent="0.25">
      <c r="A351" s="27"/>
      <c r="B351" s="98"/>
      <c r="C351" s="27"/>
      <c r="D351" s="27"/>
      <c r="E351" s="27"/>
    </row>
    <row r="352" spans="1:5" x14ac:dyDescent="0.25">
      <c r="A352" s="27"/>
      <c r="B352" s="98"/>
      <c r="C352" s="27"/>
      <c r="D352" s="27"/>
      <c r="E352" s="27"/>
    </row>
    <row r="353" spans="1:5" x14ac:dyDescent="0.25">
      <c r="A353" s="27"/>
      <c r="B353" s="98"/>
      <c r="C353" s="27"/>
      <c r="D353" s="27"/>
      <c r="E353" s="27"/>
    </row>
    <row r="354" spans="1:5" x14ac:dyDescent="0.25">
      <c r="A354" s="27"/>
      <c r="B354" s="98"/>
      <c r="C354" s="27"/>
      <c r="D354" s="27"/>
      <c r="E354" s="27"/>
    </row>
    <row r="355" spans="1:5" x14ac:dyDescent="0.25">
      <c r="A355" s="27"/>
      <c r="B355" s="98"/>
      <c r="C355" s="27"/>
      <c r="D355" s="27"/>
      <c r="E355" s="27"/>
    </row>
    <row r="356" spans="1:5" x14ac:dyDescent="0.25">
      <c r="A356" s="27"/>
      <c r="B356" s="98"/>
      <c r="C356" s="27"/>
      <c r="D356" s="27"/>
      <c r="E356" s="27"/>
    </row>
    <row r="357" spans="1:5" x14ac:dyDescent="0.25">
      <c r="A357" s="27"/>
      <c r="B357" s="98"/>
      <c r="C357" s="27"/>
      <c r="D357" s="27"/>
      <c r="E357" s="27"/>
    </row>
    <row r="358" spans="1:5" x14ac:dyDescent="0.25">
      <c r="A358" s="27"/>
      <c r="B358" s="98"/>
      <c r="C358" s="27"/>
      <c r="D358" s="27"/>
      <c r="E358" s="27"/>
    </row>
    <row r="359" spans="1:5" x14ac:dyDescent="0.25">
      <c r="A359" s="27"/>
      <c r="B359" s="98"/>
      <c r="C359" s="27"/>
      <c r="D359" s="27"/>
      <c r="E359" s="27"/>
    </row>
    <row r="360" spans="1:5" x14ac:dyDescent="0.25">
      <c r="A360" s="27"/>
      <c r="B360" s="98"/>
      <c r="C360" s="27"/>
      <c r="D360" s="27"/>
      <c r="E360" s="27"/>
    </row>
    <row r="361" spans="1:5" x14ac:dyDescent="0.25">
      <c r="A361" s="27"/>
      <c r="B361" s="98"/>
      <c r="C361" s="27"/>
      <c r="D361" s="27"/>
      <c r="E361" s="27"/>
    </row>
    <row r="362" spans="1:5" x14ac:dyDescent="0.25">
      <c r="A362" s="27"/>
      <c r="B362" s="98"/>
      <c r="C362" s="27"/>
      <c r="D362" s="27"/>
      <c r="E362" s="27"/>
    </row>
    <row r="363" spans="1:5" x14ac:dyDescent="0.25">
      <c r="A363" s="27"/>
      <c r="B363" s="98"/>
      <c r="C363" s="27"/>
      <c r="D363" s="27"/>
      <c r="E363" s="27"/>
    </row>
    <row r="364" spans="1:5" x14ac:dyDescent="0.25">
      <c r="A364" s="27"/>
      <c r="B364" s="98"/>
      <c r="C364" s="27"/>
      <c r="D364" s="27"/>
      <c r="E364" s="27"/>
    </row>
    <row r="365" spans="1:5" x14ac:dyDescent="0.25">
      <c r="A365" s="27"/>
      <c r="B365" s="98"/>
      <c r="C365" s="27"/>
      <c r="D365" s="27"/>
      <c r="E365" s="27"/>
    </row>
    <row r="366" spans="1:5" x14ac:dyDescent="0.25">
      <c r="A366" s="27"/>
      <c r="B366" s="98"/>
      <c r="C366" s="27"/>
      <c r="D366" s="27"/>
      <c r="E366" s="27"/>
    </row>
    <row r="367" spans="1:5" x14ac:dyDescent="0.25">
      <c r="A367" s="27"/>
      <c r="B367" s="98"/>
      <c r="C367" s="27"/>
      <c r="D367" s="27"/>
      <c r="E367" s="27"/>
    </row>
    <row r="368" spans="1:5" x14ac:dyDescent="0.25">
      <c r="A368" s="27"/>
      <c r="B368" s="98"/>
      <c r="C368" s="27"/>
      <c r="D368" s="27"/>
      <c r="E368" s="27"/>
    </row>
    <row r="369" spans="1:5" x14ac:dyDescent="0.25">
      <c r="A369" s="27"/>
      <c r="B369" s="98"/>
      <c r="C369" s="27"/>
      <c r="D369" s="27"/>
      <c r="E369" s="27"/>
    </row>
    <row r="370" spans="1:5" x14ac:dyDescent="0.25">
      <c r="A370" s="27"/>
      <c r="B370" s="98"/>
      <c r="C370" s="27"/>
      <c r="D370" s="27"/>
      <c r="E370" s="27"/>
    </row>
    <row r="371" spans="1:5" x14ac:dyDescent="0.25">
      <c r="A371" s="27"/>
      <c r="B371" s="98"/>
      <c r="C371" s="27"/>
      <c r="D371" s="27"/>
      <c r="E371" s="27"/>
    </row>
    <row r="372" spans="1:5" x14ac:dyDescent="0.25">
      <c r="A372" s="27"/>
      <c r="B372" s="98"/>
      <c r="C372" s="27"/>
      <c r="D372" s="27"/>
      <c r="E372" s="27"/>
    </row>
    <row r="373" spans="1:5" x14ac:dyDescent="0.25">
      <c r="A373" s="27"/>
      <c r="B373" s="98"/>
      <c r="C373" s="27"/>
      <c r="D373" s="27"/>
      <c r="E373" s="27"/>
    </row>
    <row r="374" spans="1:5" x14ac:dyDescent="0.25">
      <c r="A374" s="27"/>
      <c r="B374" s="98"/>
      <c r="C374" s="27"/>
      <c r="D374" s="27"/>
      <c r="E374" s="27"/>
    </row>
    <row r="375" spans="1:5" x14ac:dyDescent="0.25">
      <c r="A375" s="27"/>
      <c r="B375" s="98"/>
      <c r="C375" s="27"/>
      <c r="D375" s="27"/>
      <c r="E375" s="27"/>
    </row>
    <row r="376" spans="1:5" x14ac:dyDescent="0.25">
      <c r="A376" s="27"/>
      <c r="B376" s="98"/>
      <c r="C376" s="27"/>
      <c r="D376" s="27"/>
      <c r="E376" s="27"/>
    </row>
    <row r="377" spans="1:5" x14ac:dyDescent="0.25">
      <c r="A377" s="27"/>
      <c r="B377" s="98"/>
      <c r="C377" s="27"/>
      <c r="D377" s="27"/>
      <c r="E377" s="27"/>
    </row>
    <row r="378" spans="1:5" x14ac:dyDescent="0.25">
      <c r="A378" s="27"/>
      <c r="B378" s="98"/>
      <c r="C378" s="27"/>
      <c r="D378" s="27"/>
      <c r="E378" s="27"/>
    </row>
    <row r="379" spans="1:5" x14ac:dyDescent="0.25">
      <c r="A379" s="27"/>
      <c r="B379" s="98"/>
      <c r="C379" s="27"/>
      <c r="D379" s="27"/>
      <c r="E379" s="27"/>
    </row>
    <row r="380" spans="1:5" x14ac:dyDescent="0.25">
      <c r="A380" s="27"/>
      <c r="B380" s="98"/>
      <c r="C380" s="27"/>
      <c r="D380" s="27"/>
      <c r="E380" s="27"/>
    </row>
    <row r="381" spans="1:5" x14ac:dyDescent="0.25">
      <c r="A381" s="27"/>
      <c r="B381" s="98"/>
      <c r="C381" s="27"/>
      <c r="D381" s="27"/>
      <c r="E381" s="27"/>
    </row>
    <row r="382" spans="1:5" x14ac:dyDescent="0.25">
      <c r="A382" s="27"/>
      <c r="B382" s="98"/>
      <c r="C382" s="27"/>
      <c r="D382" s="27"/>
      <c r="E382" s="27"/>
    </row>
    <row r="383" spans="1:5" x14ac:dyDescent="0.25">
      <c r="A383" s="27"/>
      <c r="B383" s="98"/>
      <c r="C383" s="27"/>
      <c r="D383" s="27"/>
      <c r="E383" s="27"/>
    </row>
    <row r="384" spans="1:5" x14ac:dyDescent="0.25">
      <c r="A384" s="27"/>
      <c r="B384" s="98"/>
      <c r="C384" s="27"/>
      <c r="D384" s="27"/>
      <c r="E384" s="27"/>
    </row>
    <row r="385" spans="1:5" x14ac:dyDescent="0.25">
      <c r="A385" s="27"/>
      <c r="B385" s="98"/>
      <c r="C385" s="27"/>
      <c r="D385" s="27"/>
      <c r="E385" s="27"/>
    </row>
    <row r="386" spans="1:5" x14ac:dyDescent="0.25">
      <c r="A386" s="27"/>
      <c r="B386" s="98"/>
      <c r="C386" s="27"/>
      <c r="D386" s="27"/>
      <c r="E386" s="27"/>
    </row>
    <row r="387" spans="1:5" x14ac:dyDescent="0.25">
      <c r="A387" s="27"/>
      <c r="B387" s="98"/>
      <c r="C387" s="27"/>
      <c r="D387" s="27"/>
      <c r="E387" s="27"/>
    </row>
    <row r="388" spans="1:5" x14ac:dyDescent="0.25">
      <c r="A388" s="27"/>
      <c r="B388" s="98"/>
      <c r="C388" s="27"/>
      <c r="D388" s="27"/>
      <c r="E388" s="27"/>
    </row>
    <row r="389" spans="1:5" x14ac:dyDescent="0.25">
      <c r="A389" s="27"/>
      <c r="B389" s="98"/>
      <c r="C389" s="27"/>
      <c r="D389" s="27"/>
      <c r="E389" s="27"/>
    </row>
    <row r="390" spans="1:5" x14ac:dyDescent="0.25">
      <c r="A390" s="27"/>
      <c r="B390" s="98"/>
      <c r="C390" s="27"/>
      <c r="D390" s="27"/>
      <c r="E390" s="27"/>
    </row>
    <row r="391" spans="1:5" x14ac:dyDescent="0.25">
      <c r="A391" s="27"/>
      <c r="B391" s="98"/>
      <c r="C391" s="27"/>
      <c r="D391" s="27"/>
      <c r="E391" s="27"/>
    </row>
    <row r="392" spans="1:5" x14ac:dyDescent="0.25">
      <c r="A392" s="27"/>
      <c r="B392" s="98"/>
      <c r="C392" s="27"/>
      <c r="D392" s="27"/>
      <c r="E392" s="27"/>
    </row>
    <row r="393" spans="1:5" x14ac:dyDescent="0.25">
      <c r="A393" s="27"/>
      <c r="B393" s="98"/>
      <c r="C393" s="27"/>
      <c r="D393" s="27"/>
      <c r="E393" s="27"/>
    </row>
    <row r="394" spans="1:5" x14ac:dyDescent="0.25">
      <c r="A394" s="27"/>
      <c r="B394" s="98"/>
      <c r="C394" s="27"/>
      <c r="D394" s="27"/>
      <c r="E394" s="27"/>
    </row>
    <row r="395" spans="1:5" x14ac:dyDescent="0.25">
      <c r="A395" s="27"/>
      <c r="B395" s="98"/>
      <c r="C395" s="27"/>
      <c r="D395" s="27"/>
      <c r="E395" s="27"/>
    </row>
    <row r="396" spans="1:5" x14ac:dyDescent="0.25">
      <c r="A396" s="27"/>
      <c r="B396" s="98"/>
      <c r="C396" s="27"/>
      <c r="D396" s="27"/>
      <c r="E396" s="27"/>
    </row>
    <row r="397" spans="1:5" x14ac:dyDescent="0.25">
      <c r="A397" s="27"/>
      <c r="B397" s="98"/>
      <c r="C397" s="27"/>
      <c r="D397" s="27"/>
      <c r="E397" s="27"/>
    </row>
    <row r="398" spans="1:5" x14ac:dyDescent="0.25">
      <c r="A398" s="27"/>
      <c r="B398" s="98"/>
      <c r="C398" s="27"/>
      <c r="D398" s="27"/>
      <c r="E398" s="27"/>
    </row>
    <row r="399" spans="1:5" x14ac:dyDescent="0.25">
      <c r="A399" s="27"/>
      <c r="B399" s="98"/>
      <c r="C399" s="27"/>
      <c r="D399" s="27"/>
      <c r="E399" s="27"/>
    </row>
    <row r="400" spans="1:5" x14ac:dyDescent="0.25">
      <c r="A400" s="27"/>
      <c r="B400" s="98"/>
      <c r="C400" s="27"/>
      <c r="D400" s="27"/>
      <c r="E400" s="27"/>
    </row>
    <row r="401" spans="1:5" x14ac:dyDescent="0.25">
      <c r="A401" s="27"/>
      <c r="B401" s="98"/>
      <c r="C401" s="27"/>
      <c r="D401" s="27"/>
      <c r="E401" s="27"/>
    </row>
    <row r="402" spans="1:5" x14ac:dyDescent="0.25">
      <c r="A402" s="27"/>
      <c r="B402" s="98"/>
      <c r="C402" s="27"/>
      <c r="D402" s="27"/>
      <c r="E402" s="27"/>
    </row>
    <row r="403" spans="1:5" x14ac:dyDescent="0.25">
      <c r="A403" s="27"/>
      <c r="B403" s="98"/>
      <c r="C403" s="27"/>
      <c r="D403" s="27"/>
      <c r="E403" s="27"/>
    </row>
    <row r="404" spans="1:5" x14ac:dyDescent="0.25">
      <c r="A404" s="27"/>
      <c r="B404" s="98"/>
      <c r="C404" s="27"/>
      <c r="D404" s="27"/>
      <c r="E404" s="27"/>
    </row>
    <row r="405" spans="1:5" x14ac:dyDescent="0.25">
      <c r="A405" s="27"/>
      <c r="B405" s="98"/>
      <c r="C405" s="27"/>
      <c r="D405" s="27"/>
      <c r="E405" s="27"/>
    </row>
    <row r="406" spans="1:5" x14ac:dyDescent="0.25">
      <c r="A406" s="27"/>
      <c r="B406" s="98"/>
      <c r="C406" s="27"/>
      <c r="D406" s="27"/>
      <c r="E406" s="27"/>
    </row>
    <row r="407" spans="1:5" x14ac:dyDescent="0.25">
      <c r="A407" s="27"/>
      <c r="B407" s="98"/>
      <c r="C407" s="27"/>
      <c r="D407" s="27"/>
      <c r="E407" s="27"/>
    </row>
    <row r="408" spans="1:5" x14ac:dyDescent="0.25">
      <c r="A408" s="27"/>
      <c r="B408" s="98"/>
      <c r="C408" s="27"/>
      <c r="D408" s="27"/>
      <c r="E408" s="27"/>
    </row>
    <row r="409" spans="1:5" x14ac:dyDescent="0.25">
      <c r="A409" s="27"/>
      <c r="B409" s="98"/>
      <c r="C409" s="27"/>
      <c r="D409" s="27"/>
      <c r="E409" s="27"/>
    </row>
    <row r="410" spans="1:5" x14ac:dyDescent="0.25">
      <c r="A410" s="27"/>
      <c r="B410" s="98"/>
      <c r="C410" s="27"/>
      <c r="D410" s="27"/>
      <c r="E410" s="27"/>
    </row>
    <row r="411" spans="1:5" x14ac:dyDescent="0.25">
      <c r="A411" s="27"/>
      <c r="B411" s="98"/>
      <c r="C411" s="27"/>
      <c r="D411" s="27"/>
      <c r="E411" s="27"/>
    </row>
    <row r="412" spans="1:5" x14ac:dyDescent="0.25">
      <c r="A412" s="27"/>
      <c r="B412" s="98"/>
      <c r="C412" s="27"/>
      <c r="D412" s="27"/>
      <c r="E412" s="27"/>
    </row>
    <row r="413" spans="1:5" x14ac:dyDescent="0.25">
      <c r="A413" s="27"/>
      <c r="B413" s="98"/>
      <c r="C413" s="27"/>
      <c r="D413" s="27"/>
      <c r="E413" s="27"/>
    </row>
    <row r="414" spans="1:5" x14ac:dyDescent="0.25">
      <c r="A414" s="27"/>
      <c r="B414" s="98"/>
      <c r="C414" s="27"/>
      <c r="D414" s="27"/>
      <c r="E414" s="27"/>
    </row>
    <row r="415" spans="1:5" x14ac:dyDescent="0.25">
      <c r="A415" s="27"/>
      <c r="B415" s="98"/>
      <c r="C415" s="27"/>
      <c r="D415" s="27"/>
      <c r="E415" s="27"/>
    </row>
    <row r="416" spans="1:5" x14ac:dyDescent="0.25">
      <c r="A416" s="27"/>
      <c r="B416" s="98"/>
      <c r="C416" s="27"/>
      <c r="D416" s="27"/>
      <c r="E416" s="27"/>
    </row>
    <row r="417" spans="1:5" x14ac:dyDescent="0.25">
      <c r="A417" s="27"/>
      <c r="B417" s="98"/>
      <c r="C417" s="27"/>
      <c r="D417" s="27"/>
      <c r="E417" s="27"/>
    </row>
    <row r="418" spans="1:5" x14ac:dyDescent="0.25">
      <c r="A418" s="27"/>
      <c r="B418" s="98"/>
      <c r="C418" s="27"/>
      <c r="D418" s="27"/>
      <c r="E418" s="27"/>
    </row>
    <row r="419" spans="1:5" x14ac:dyDescent="0.25">
      <c r="A419" s="27"/>
      <c r="B419" s="98"/>
      <c r="C419" s="27"/>
      <c r="D419" s="27"/>
      <c r="E419" s="27"/>
    </row>
    <row r="420" spans="1:5" x14ac:dyDescent="0.25">
      <c r="A420" s="27"/>
      <c r="B420" s="98"/>
      <c r="C420" s="27"/>
      <c r="D420" s="27"/>
      <c r="E420" s="27"/>
    </row>
    <row r="421" spans="1:5" x14ac:dyDescent="0.25">
      <c r="A421" s="27"/>
      <c r="B421" s="98"/>
      <c r="C421" s="27"/>
      <c r="D421" s="27"/>
      <c r="E421" s="27"/>
    </row>
    <row r="422" spans="1:5" x14ac:dyDescent="0.25">
      <c r="A422" s="27"/>
      <c r="B422" s="98"/>
      <c r="C422" s="27"/>
      <c r="D422" s="27"/>
      <c r="E422" s="27"/>
    </row>
    <row r="423" spans="1:5" x14ac:dyDescent="0.25">
      <c r="A423" s="27"/>
      <c r="B423" s="98"/>
      <c r="C423" s="27"/>
      <c r="D423" s="27"/>
      <c r="E423" s="27"/>
    </row>
    <row r="424" spans="1:5" x14ac:dyDescent="0.25">
      <c r="A424" s="27"/>
      <c r="B424" s="98"/>
      <c r="C424" s="27"/>
      <c r="D424" s="27"/>
      <c r="E424" s="27"/>
    </row>
    <row r="425" spans="1:5" x14ac:dyDescent="0.25">
      <c r="A425" s="27"/>
      <c r="B425" s="98"/>
      <c r="C425" s="27"/>
      <c r="D425" s="27"/>
      <c r="E425" s="27"/>
    </row>
    <row r="426" spans="1:5" x14ac:dyDescent="0.25">
      <c r="A426" s="27"/>
      <c r="B426" s="98"/>
      <c r="C426" s="27"/>
      <c r="D426" s="27"/>
      <c r="E426" s="27"/>
    </row>
    <row r="427" spans="1:5" x14ac:dyDescent="0.25">
      <c r="A427" s="27"/>
      <c r="B427" s="98"/>
      <c r="C427" s="27"/>
      <c r="D427" s="27"/>
      <c r="E427" s="27"/>
    </row>
    <row r="428" spans="1:5" x14ac:dyDescent="0.25">
      <c r="A428" s="27"/>
      <c r="B428" s="98"/>
      <c r="C428" s="27"/>
      <c r="D428" s="27"/>
      <c r="E428" s="27"/>
    </row>
    <row r="429" spans="1:5" x14ac:dyDescent="0.25">
      <c r="A429" s="27"/>
      <c r="B429" s="98"/>
      <c r="C429" s="27"/>
      <c r="D429" s="27"/>
      <c r="E429" s="27"/>
    </row>
    <row r="430" spans="1:5" x14ac:dyDescent="0.25">
      <c r="A430" s="27"/>
      <c r="B430" s="98"/>
      <c r="C430" s="27"/>
      <c r="D430" s="27"/>
      <c r="E430" s="27"/>
    </row>
    <row r="431" spans="1:5" x14ac:dyDescent="0.25">
      <c r="A431" s="27"/>
      <c r="B431" s="98"/>
      <c r="C431" s="27"/>
      <c r="D431" s="27"/>
      <c r="E431" s="27"/>
    </row>
    <row r="432" spans="1:5" x14ac:dyDescent="0.25">
      <c r="A432" s="27"/>
      <c r="B432" s="98"/>
      <c r="C432" s="27"/>
      <c r="D432" s="27"/>
      <c r="E432" s="27"/>
    </row>
    <row r="433" spans="1:5" x14ac:dyDescent="0.25">
      <c r="A433" s="27"/>
      <c r="B433" s="98"/>
      <c r="C433" s="27"/>
      <c r="D433" s="27"/>
      <c r="E433" s="27"/>
    </row>
    <row r="434" spans="1:5" x14ac:dyDescent="0.25">
      <c r="A434" s="27"/>
      <c r="B434" s="98"/>
      <c r="C434" s="27"/>
      <c r="D434" s="27"/>
      <c r="E434" s="27"/>
    </row>
    <row r="435" spans="1:5" x14ac:dyDescent="0.25">
      <c r="A435" s="27"/>
      <c r="B435" s="98"/>
      <c r="C435" s="27"/>
      <c r="D435" s="27"/>
      <c r="E435" s="27"/>
    </row>
    <row r="436" spans="1:5" x14ac:dyDescent="0.25">
      <c r="A436" s="27"/>
      <c r="B436" s="98"/>
      <c r="C436" s="27"/>
      <c r="D436" s="27"/>
      <c r="E436" s="27"/>
    </row>
    <row r="437" spans="1:5" x14ac:dyDescent="0.25">
      <c r="A437" s="27"/>
      <c r="B437" s="98"/>
      <c r="C437" s="27"/>
      <c r="D437" s="27"/>
      <c r="E437" s="27"/>
    </row>
    <row r="438" spans="1:5" x14ac:dyDescent="0.25">
      <c r="A438" s="27"/>
      <c r="B438" s="98"/>
      <c r="C438" s="27"/>
      <c r="D438" s="27"/>
      <c r="E438" s="27"/>
    </row>
    <row r="439" spans="1:5" x14ac:dyDescent="0.25">
      <c r="A439" s="27"/>
      <c r="B439" s="98"/>
      <c r="C439" s="27"/>
      <c r="D439" s="27"/>
      <c r="E439" s="27"/>
    </row>
    <row r="440" spans="1:5" x14ac:dyDescent="0.25">
      <c r="A440" s="27"/>
      <c r="B440" s="98"/>
      <c r="C440" s="27"/>
      <c r="D440" s="27"/>
      <c r="E440" s="27"/>
    </row>
    <row r="441" spans="1:5" x14ac:dyDescent="0.25">
      <c r="A441" s="27"/>
      <c r="B441" s="98"/>
      <c r="C441" s="27"/>
      <c r="D441" s="27"/>
      <c r="E441" s="27"/>
    </row>
    <row r="442" spans="1:5" x14ac:dyDescent="0.25">
      <c r="A442" s="27"/>
      <c r="B442" s="98"/>
      <c r="C442" s="27"/>
      <c r="D442" s="27"/>
      <c r="E442" s="27"/>
    </row>
    <row r="443" spans="1:5" x14ac:dyDescent="0.25">
      <c r="A443" s="27"/>
      <c r="B443" s="98"/>
      <c r="C443" s="27"/>
      <c r="D443" s="27"/>
      <c r="E443" s="27"/>
    </row>
    <row r="444" spans="1:5" x14ac:dyDescent="0.25">
      <c r="A444" s="27"/>
      <c r="B444" s="98"/>
      <c r="C444" s="27"/>
      <c r="D444" s="27"/>
      <c r="E444" s="27"/>
    </row>
    <row r="445" spans="1:5" x14ac:dyDescent="0.25">
      <c r="A445" s="27"/>
      <c r="B445" s="98"/>
      <c r="C445" s="27"/>
      <c r="D445" s="27"/>
      <c r="E445" s="27"/>
    </row>
    <row r="446" spans="1:5" x14ac:dyDescent="0.25">
      <c r="A446" s="27"/>
      <c r="B446" s="98"/>
      <c r="C446" s="27"/>
      <c r="D446" s="27"/>
      <c r="E446" s="27"/>
    </row>
    <row r="447" spans="1:5" x14ac:dyDescent="0.25">
      <c r="A447" s="27"/>
      <c r="B447" s="98"/>
      <c r="C447" s="27"/>
      <c r="D447" s="27"/>
      <c r="E447" s="27"/>
    </row>
    <row r="448" spans="1:5" x14ac:dyDescent="0.25">
      <c r="A448" s="27"/>
      <c r="B448" s="98"/>
      <c r="C448" s="27"/>
      <c r="D448" s="27"/>
      <c r="E448" s="27"/>
    </row>
    <row r="449" spans="1:5" x14ac:dyDescent="0.25">
      <c r="A449" s="27"/>
      <c r="B449" s="98"/>
      <c r="C449" s="27"/>
      <c r="D449" s="27"/>
      <c r="E449" s="27"/>
    </row>
    <row r="450" spans="1:5" x14ac:dyDescent="0.25">
      <c r="A450" s="27"/>
      <c r="B450" s="98"/>
      <c r="C450" s="27"/>
      <c r="D450" s="27"/>
      <c r="E450" s="27"/>
    </row>
    <row r="451" spans="1:5" x14ac:dyDescent="0.25">
      <c r="A451" s="27"/>
      <c r="B451" s="98"/>
      <c r="C451" s="27"/>
      <c r="D451" s="27"/>
      <c r="E451" s="27"/>
    </row>
    <row r="452" spans="1:5" x14ac:dyDescent="0.25">
      <c r="A452" s="27"/>
      <c r="B452" s="98"/>
      <c r="C452" s="27"/>
      <c r="D452" s="27"/>
      <c r="E452" s="27"/>
    </row>
    <row r="453" spans="1:5" x14ac:dyDescent="0.25">
      <c r="A453" s="27"/>
      <c r="B453" s="98"/>
      <c r="C453" s="27"/>
      <c r="D453" s="27"/>
      <c r="E453" s="27"/>
    </row>
    <row r="454" spans="1:5" x14ac:dyDescent="0.25">
      <c r="A454" s="27"/>
      <c r="B454" s="98"/>
      <c r="C454" s="27"/>
      <c r="D454" s="27"/>
      <c r="E454" s="27"/>
    </row>
    <row r="455" spans="1:5" x14ac:dyDescent="0.25">
      <c r="A455" s="27"/>
      <c r="B455" s="98"/>
      <c r="C455" s="27"/>
      <c r="D455" s="27"/>
      <c r="E455" s="27"/>
    </row>
    <row r="456" spans="1:5" x14ac:dyDescent="0.25">
      <c r="A456" s="27"/>
      <c r="B456" s="98"/>
      <c r="C456" s="27"/>
      <c r="D456" s="27"/>
      <c r="E456" s="27"/>
    </row>
    <row r="457" spans="1:5" x14ac:dyDescent="0.25">
      <c r="A457" s="27"/>
      <c r="B457" s="98"/>
      <c r="C457" s="27"/>
      <c r="D457" s="27"/>
      <c r="E457" s="27"/>
    </row>
    <row r="458" spans="1:5" x14ac:dyDescent="0.25">
      <c r="A458" s="27"/>
      <c r="B458" s="98"/>
      <c r="C458" s="27"/>
      <c r="D458" s="27"/>
      <c r="E458" s="27"/>
    </row>
    <row r="459" spans="1:5" x14ac:dyDescent="0.25">
      <c r="A459" s="27"/>
      <c r="B459" s="98"/>
      <c r="C459" s="27"/>
      <c r="D459" s="27"/>
      <c r="E459" s="27"/>
    </row>
    <row r="460" spans="1:5" x14ac:dyDescent="0.25">
      <c r="A460" s="27"/>
      <c r="B460" s="98"/>
      <c r="C460" s="27"/>
      <c r="D460" s="27"/>
      <c r="E460" s="27"/>
    </row>
    <row r="461" spans="1:5" x14ac:dyDescent="0.25">
      <c r="A461" s="27"/>
      <c r="B461" s="98"/>
      <c r="C461" s="27"/>
      <c r="D461" s="27"/>
      <c r="E461" s="27"/>
    </row>
    <row r="462" spans="1:5" x14ac:dyDescent="0.25">
      <c r="A462" s="27"/>
      <c r="B462" s="98"/>
      <c r="C462" s="27"/>
      <c r="D462" s="27"/>
      <c r="E462" s="27"/>
    </row>
    <row r="463" spans="1:5" x14ac:dyDescent="0.25">
      <c r="A463" s="27"/>
      <c r="B463" s="98"/>
      <c r="C463" s="27"/>
      <c r="D463" s="27"/>
      <c r="E463" s="27"/>
    </row>
    <row r="464" spans="1:5" x14ac:dyDescent="0.25">
      <c r="A464" s="27"/>
      <c r="B464" s="98"/>
      <c r="C464" s="27"/>
      <c r="D464" s="27"/>
      <c r="E464" s="27"/>
    </row>
    <row r="465" spans="1:5" x14ac:dyDescent="0.25">
      <c r="A465" s="27"/>
      <c r="B465" s="98"/>
      <c r="C465" s="27"/>
      <c r="D465" s="27"/>
      <c r="E465" s="27"/>
    </row>
    <row r="466" spans="1:5" x14ac:dyDescent="0.25">
      <c r="A466" s="27"/>
      <c r="B466" s="98"/>
      <c r="C466" s="27"/>
      <c r="D466" s="27"/>
      <c r="E466" s="27"/>
    </row>
    <row r="467" spans="1:5" x14ac:dyDescent="0.25">
      <c r="A467" s="27"/>
      <c r="B467" s="98"/>
      <c r="C467" s="27"/>
      <c r="D467" s="27"/>
      <c r="E467" s="27"/>
    </row>
    <row r="468" spans="1:5" x14ac:dyDescent="0.25">
      <c r="A468" s="27"/>
      <c r="B468" s="98"/>
      <c r="C468" s="27"/>
      <c r="D468" s="27"/>
      <c r="E468" s="27"/>
    </row>
    <row r="469" spans="1:5" x14ac:dyDescent="0.25">
      <c r="A469" s="27"/>
      <c r="B469" s="98"/>
      <c r="C469" s="27"/>
      <c r="D469" s="27"/>
      <c r="E469" s="27"/>
    </row>
    <row r="470" spans="1:5" x14ac:dyDescent="0.25">
      <c r="A470" s="27"/>
      <c r="B470" s="98"/>
      <c r="C470" s="27"/>
      <c r="D470" s="27"/>
      <c r="E470" s="27"/>
    </row>
    <row r="471" spans="1:5" x14ac:dyDescent="0.25">
      <c r="A471" s="27"/>
      <c r="B471" s="98"/>
      <c r="C471" s="27"/>
      <c r="D471" s="27"/>
      <c r="E471" s="27"/>
    </row>
    <row r="472" spans="1:5" x14ac:dyDescent="0.25">
      <c r="A472" s="27"/>
      <c r="B472" s="98"/>
      <c r="C472" s="27"/>
      <c r="D472" s="27"/>
      <c r="E472" s="27"/>
    </row>
    <row r="473" spans="1:5" x14ac:dyDescent="0.25">
      <c r="A473" s="27"/>
      <c r="B473" s="98"/>
      <c r="C473" s="27"/>
      <c r="D473" s="27"/>
      <c r="E473" s="27"/>
    </row>
    <row r="474" spans="1:5" x14ac:dyDescent="0.25">
      <c r="A474" s="27"/>
      <c r="B474" s="98"/>
      <c r="C474" s="27"/>
      <c r="D474" s="27"/>
      <c r="E474" s="27"/>
    </row>
    <row r="475" spans="1:5" x14ac:dyDescent="0.25">
      <c r="A475" s="27"/>
      <c r="B475" s="98"/>
      <c r="C475" s="27"/>
      <c r="D475" s="27"/>
      <c r="E475" s="27"/>
    </row>
    <row r="476" spans="1:5" x14ac:dyDescent="0.25">
      <c r="A476" s="27"/>
      <c r="B476" s="98"/>
      <c r="C476" s="27"/>
      <c r="D476" s="27"/>
      <c r="E476" s="27"/>
    </row>
    <row r="477" spans="1:5" x14ac:dyDescent="0.25">
      <c r="A477" s="27"/>
      <c r="B477" s="98"/>
      <c r="C477" s="27"/>
      <c r="D477" s="27"/>
      <c r="E477" s="27"/>
    </row>
    <row r="478" spans="1:5" x14ac:dyDescent="0.25">
      <c r="A478" s="27"/>
      <c r="B478" s="98"/>
      <c r="C478" s="27"/>
      <c r="D478" s="27"/>
      <c r="E478" s="27"/>
    </row>
    <row r="479" spans="1:5" x14ac:dyDescent="0.25">
      <c r="A479" s="27"/>
      <c r="B479" s="98"/>
      <c r="C479" s="27"/>
      <c r="D479" s="27"/>
      <c r="E479" s="27"/>
    </row>
    <row r="480" spans="1:5" x14ac:dyDescent="0.25">
      <c r="A480" s="27"/>
      <c r="B480" s="98"/>
      <c r="C480" s="27"/>
      <c r="D480" s="27"/>
      <c r="E480" s="27"/>
    </row>
    <row r="481" spans="1:5" x14ac:dyDescent="0.25">
      <c r="A481" s="27"/>
      <c r="B481" s="98"/>
      <c r="C481" s="27"/>
      <c r="D481" s="27"/>
      <c r="E481" s="27"/>
    </row>
    <row r="482" spans="1:5" x14ac:dyDescent="0.25">
      <c r="A482" s="27"/>
      <c r="B482" s="98"/>
      <c r="C482" s="27"/>
      <c r="D482" s="27"/>
      <c r="E482" s="27"/>
    </row>
    <row r="483" spans="1:5" x14ac:dyDescent="0.25">
      <c r="A483" s="27"/>
      <c r="B483" s="98"/>
      <c r="C483" s="27"/>
      <c r="D483" s="27"/>
      <c r="E483" s="27"/>
    </row>
    <row r="484" spans="1:5" x14ac:dyDescent="0.25">
      <c r="A484" s="27"/>
      <c r="B484" s="98"/>
      <c r="C484" s="27"/>
      <c r="D484" s="27"/>
      <c r="E484" s="27"/>
    </row>
    <row r="485" spans="1:5" x14ac:dyDescent="0.25">
      <c r="A485" s="27"/>
      <c r="B485" s="98"/>
      <c r="C485" s="27"/>
      <c r="D485" s="27"/>
      <c r="E485" s="27"/>
    </row>
    <row r="486" spans="1:5" x14ac:dyDescent="0.25">
      <c r="A486" s="27"/>
      <c r="B486" s="98"/>
      <c r="C486" s="27"/>
      <c r="D486" s="27"/>
      <c r="E486" s="27"/>
    </row>
    <row r="487" spans="1:5" x14ac:dyDescent="0.25">
      <c r="A487" s="27"/>
      <c r="B487" s="98"/>
      <c r="C487" s="27"/>
      <c r="D487" s="27"/>
      <c r="E487" s="27"/>
    </row>
    <row r="488" spans="1:5" x14ac:dyDescent="0.25">
      <c r="A488" s="27"/>
      <c r="B488" s="98"/>
      <c r="C488" s="27"/>
      <c r="D488" s="27"/>
      <c r="E488" s="27"/>
    </row>
    <row r="489" spans="1:5" x14ac:dyDescent="0.25">
      <c r="A489" s="27"/>
      <c r="B489" s="98"/>
      <c r="C489" s="27"/>
      <c r="D489" s="27"/>
      <c r="E489" s="27"/>
    </row>
    <row r="490" spans="1:5" x14ac:dyDescent="0.25">
      <c r="A490" s="27"/>
      <c r="B490" s="98"/>
      <c r="C490" s="27"/>
      <c r="D490" s="27"/>
      <c r="E490" s="27"/>
    </row>
    <row r="491" spans="1:5" x14ac:dyDescent="0.25">
      <c r="A491" s="27"/>
      <c r="B491" s="98"/>
      <c r="C491" s="27"/>
      <c r="D491" s="27"/>
      <c r="E491" s="27"/>
    </row>
    <row r="492" spans="1:5" x14ac:dyDescent="0.25">
      <c r="A492" s="27"/>
      <c r="B492" s="98"/>
      <c r="C492" s="27"/>
      <c r="D492" s="27"/>
      <c r="E492" s="27"/>
    </row>
    <row r="493" spans="1:5" x14ac:dyDescent="0.25">
      <c r="A493" s="27"/>
      <c r="B493" s="98"/>
      <c r="C493" s="27"/>
      <c r="D493" s="27"/>
      <c r="E493" s="27"/>
    </row>
    <row r="494" spans="1:5" x14ac:dyDescent="0.25">
      <c r="A494" s="27"/>
      <c r="B494" s="98"/>
      <c r="C494" s="27"/>
      <c r="D494" s="27"/>
      <c r="E494" s="27"/>
    </row>
    <row r="495" spans="1:5" x14ac:dyDescent="0.25">
      <c r="A495" s="27"/>
      <c r="B495" s="98"/>
      <c r="C495" s="27"/>
      <c r="D495" s="27"/>
      <c r="E495" s="27"/>
    </row>
    <row r="496" spans="1:5" x14ac:dyDescent="0.25">
      <c r="A496" s="27"/>
      <c r="B496" s="98"/>
      <c r="C496" s="27"/>
      <c r="D496" s="27"/>
      <c r="E496" s="27"/>
    </row>
    <row r="497" spans="1:5" x14ac:dyDescent="0.25">
      <c r="A497" s="27"/>
      <c r="B497" s="98"/>
      <c r="C497" s="27"/>
      <c r="D497" s="27"/>
      <c r="E497" s="27"/>
    </row>
    <row r="498" spans="1:5" x14ac:dyDescent="0.25">
      <c r="A498" s="27"/>
      <c r="B498" s="98"/>
      <c r="C498" s="27"/>
      <c r="D498" s="27"/>
      <c r="E498" s="27"/>
    </row>
    <row r="499" spans="1:5" x14ac:dyDescent="0.25">
      <c r="A499" s="27"/>
      <c r="B499" s="98"/>
      <c r="C499" s="27"/>
      <c r="D499" s="27"/>
      <c r="E499" s="27"/>
    </row>
    <row r="500" spans="1:5" x14ac:dyDescent="0.25">
      <c r="A500" s="27"/>
      <c r="B500" s="98"/>
      <c r="C500" s="27"/>
      <c r="D500" s="27"/>
      <c r="E500" s="27"/>
    </row>
    <row r="501" spans="1:5" x14ac:dyDescent="0.25">
      <c r="A501" s="27"/>
      <c r="B501" s="98"/>
      <c r="C501" s="27"/>
      <c r="D501" s="27"/>
      <c r="E501" s="27"/>
    </row>
    <row r="502" spans="1:5" x14ac:dyDescent="0.25">
      <c r="A502" s="27"/>
      <c r="B502" s="98"/>
      <c r="C502" s="27"/>
      <c r="D502" s="27"/>
      <c r="E502" s="27"/>
    </row>
    <row r="503" spans="1:5" x14ac:dyDescent="0.25">
      <c r="A503" s="27"/>
      <c r="B503" s="98"/>
      <c r="C503" s="27"/>
      <c r="D503" s="27"/>
      <c r="E503" s="27"/>
    </row>
    <row r="504" spans="1:5" x14ac:dyDescent="0.25">
      <c r="A504" s="27"/>
      <c r="B504" s="98"/>
      <c r="C504" s="27"/>
      <c r="D504" s="27"/>
      <c r="E504" s="27"/>
    </row>
    <row r="505" spans="1:5" x14ac:dyDescent="0.25">
      <c r="A505" s="27"/>
      <c r="B505" s="98"/>
      <c r="C505" s="27"/>
      <c r="D505" s="27"/>
      <c r="E505" s="27"/>
    </row>
    <row r="506" spans="1:5" x14ac:dyDescent="0.25">
      <c r="A506" s="27"/>
      <c r="B506" s="98"/>
      <c r="C506" s="27"/>
      <c r="D506" s="27"/>
      <c r="E506" s="27"/>
    </row>
    <row r="507" spans="1:5" x14ac:dyDescent="0.25">
      <c r="A507" s="27"/>
      <c r="B507" s="98"/>
      <c r="C507" s="27"/>
      <c r="D507" s="27"/>
      <c r="E507" s="27"/>
    </row>
    <row r="508" spans="1:5" x14ac:dyDescent="0.25">
      <c r="A508" s="27"/>
      <c r="B508" s="98"/>
      <c r="C508" s="27"/>
      <c r="D508" s="27"/>
      <c r="E508" s="27"/>
    </row>
    <row r="509" spans="1:5" x14ac:dyDescent="0.25">
      <c r="A509" s="27"/>
      <c r="B509" s="98"/>
      <c r="C509" s="27"/>
      <c r="D509" s="27"/>
      <c r="E509" s="27"/>
    </row>
    <row r="510" spans="1:5" x14ac:dyDescent="0.25">
      <c r="A510" s="27"/>
      <c r="B510" s="98"/>
      <c r="C510" s="27"/>
      <c r="D510" s="27"/>
      <c r="E510" s="27"/>
    </row>
    <row r="511" spans="1:5" x14ac:dyDescent="0.25">
      <c r="A511" s="27"/>
      <c r="B511" s="98"/>
      <c r="C511" s="27"/>
      <c r="D511" s="27"/>
      <c r="E511" s="27"/>
    </row>
    <row r="512" spans="1:5" x14ac:dyDescent="0.25">
      <c r="A512" s="27"/>
      <c r="B512" s="98"/>
      <c r="C512" s="27"/>
      <c r="D512" s="27"/>
      <c r="E512" s="27"/>
    </row>
    <row r="513" spans="1:5" x14ac:dyDescent="0.25">
      <c r="A513" s="27"/>
      <c r="B513" s="98"/>
      <c r="C513" s="27"/>
      <c r="D513" s="27"/>
      <c r="E513" s="27"/>
    </row>
    <row r="514" spans="1:5" x14ac:dyDescent="0.25">
      <c r="A514" s="27"/>
      <c r="B514" s="98"/>
      <c r="C514" s="27"/>
      <c r="D514" s="27"/>
      <c r="E514" s="27"/>
    </row>
    <row r="515" spans="1:5" x14ac:dyDescent="0.25">
      <c r="A515" s="27"/>
      <c r="B515" s="98"/>
      <c r="C515" s="27"/>
      <c r="D515" s="27"/>
      <c r="E515" s="27"/>
    </row>
    <row r="516" spans="1:5" x14ac:dyDescent="0.25">
      <c r="A516" s="27"/>
      <c r="B516" s="98"/>
      <c r="C516" s="27"/>
      <c r="D516" s="27"/>
      <c r="E516" s="27"/>
    </row>
    <row r="517" spans="1:5" x14ac:dyDescent="0.25">
      <c r="A517" s="27"/>
      <c r="B517" s="98"/>
      <c r="C517" s="27"/>
      <c r="D517" s="27"/>
      <c r="E517" s="27"/>
    </row>
    <row r="518" spans="1:5" x14ac:dyDescent="0.25">
      <c r="A518" s="27"/>
      <c r="B518" s="98"/>
      <c r="C518" s="27"/>
      <c r="D518" s="27"/>
      <c r="E518" s="27"/>
    </row>
    <row r="519" spans="1:5" x14ac:dyDescent="0.25">
      <c r="A519" s="27"/>
      <c r="B519" s="98"/>
      <c r="C519" s="27"/>
      <c r="D519" s="27"/>
      <c r="E519" s="27"/>
    </row>
    <row r="520" spans="1:5" x14ac:dyDescent="0.25">
      <c r="A520" s="27"/>
      <c r="B520" s="98"/>
      <c r="C520" s="27"/>
      <c r="D520" s="27"/>
      <c r="E520" s="27"/>
    </row>
    <row r="521" spans="1:5" x14ac:dyDescent="0.25">
      <c r="A521" s="27"/>
      <c r="B521" s="98"/>
      <c r="C521" s="27"/>
      <c r="D521" s="27"/>
      <c r="E521" s="27"/>
    </row>
    <row r="522" spans="1:5" x14ac:dyDescent="0.25">
      <c r="A522" s="27"/>
      <c r="B522" s="98"/>
      <c r="C522" s="27"/>
      <c r="D522" s="27"/>
      <c r="E522" s="27"/>
    </row>
    <row r="523" spans="1:5" x14ac:dyDescent="0.25">
      <c r="A523" s="27"/>
      <c r="B523" s="98"/>
      <c r="C523" s="27"/>
      <c r="D523" s="27"/>
      <c r="E523" s="27"/>
    </row>
    <row r="524" spans="1:5" x14ac:dyDescent="0.25">
      <c r="A524" s="27"/>
      <c r="B524" s="98"/>
      <c r="C524" s="27"/>
      <c r="D524" s="27"/>
      <c r="E524" s="27"/>
    </row>
    <row r="525" spans="1:5" x14ac:dyDescent="0.25">
      <c r="A525" s="27"/>
      <c r="B525" s="98"/>
      <c r="C525" s="27"/>
      <c r="D525" s="27"/>
      <c r="E525" s="27"/>
    </row>
    <row r="526" spans="1:5" x14ac:dyDescent="0.25">
      <c r="A526" s="27"/>
      <c r="B526" s="98"/>
      <c r="C526" s="27"/>
      <c r="D526" s="27"/>
      <c r="E526" s="27"/>
    </row>
    <row r="527" spans="1:5" x14ac:dyDescent="0.25">
      <c r="A527" s="27"/>
      <c r="B527" s="98"/>
      <c r="C527" s="27"/>
      <c r="D527" s="27"/>
      <c r="E527" s="27"/>
    </row>
    <row r="528" spans="1:5" x14ac:dyDescent="0.25">
      <c r="A528" s="27"/>
      <c r="B528" s="98"/>
      <c r="C528" s="27"/>
      <c r="D528" s="27"/>
      <c r="E528" s="27"/>
    </row>
    <row r="529" spans="1:5" x14ac:dyDescent="0.25">
      <c r="A529" s="27"/>
      <c r="B529" s="98"/>
      <c r="C529" s="27"/>
      <c r="D529" s="27"/>
      <c r="E529" s="27"/>
    </row>
    <row r="530" spans="1:5" x14ac:dyDescent="0.25">
      <c r="A530" s="27"/>
      <c r="B530" s="98"/>
      <c r="C530" s="27"/>
      <c r="D530" s="27"/>
      <c r="E530" s="27"/>
    </row>
    <row r="531" spans="1:5" x14ac:dyDescent="0.25">
      <c r="A531" s="27"/>
      <c r="B531" s="98"/>
      <c r="C531" s="27"/>
      <c r="D531" s="27"/>
      <c r="E531" s="27"/>
    </row>
    <row r="532" spans="1:5" x14ac:dyDescent="0.25">
      <c r="A532" s="27"/>
      <c r="B532" s="98"/>
      <c r="C532" s="27"/>
      <c r="D532" s="27"/>
      <c r="E532" s="27"/>
    </row>
    <row r="533" spans="1:5" x14ac:dyDescent="0.25">
      <c r="A533" s="27"/>
      <c r="B533" s="98"/>
      <c r="C533" s="27"/>
      <c r="D533" s="27"/>
      <c r="E533" s="27"/>
    </row>
    <row r="534" spans="1:5" x14ac:dyDescent="0.25">
      <c r="A534" s="27"/>
      <c r="B534" s="98"/>
      <c r="C534" s="27"/>
      <c r="D534" s="27"/>
      <c r="E534" s="27"/>
    </row>
    <row r="535" spans="1:5" x14ac:dyDescent="0.25">
      <c r="A535" s="27"/>
      <c r="B535" s="98"/>
      <c r="C535" s="27"/>
      <c r="D535" s="27"/>
      <c r="E535" s="27"/>
    </row>
    <row r="536" spans="1:5" x14ac:dyDescent="0.25">
      <c r="A536" s="27"/>
      <c r="B536" s="98"/>
      <c r="C536" s="27"/>
      <c r="D536" s="27"/>
      <c r="E536" s="27"/>
    </row>
    <row r="537" spans="1:5" x14ac:dyDescent="0.25">
      <c r="A537" s="27"/>
      <c r="B537" s="98"/>
      <c r="C537" s="27"/>
      <c r="D537" s="27"/>
      <c r="E537" s="27"/>
    </row>
    <row r="538" spans="1:5" x14ac:dyDescent="0.25">
      <c r="A538" s="27"/>
      <c r="B538" s="98"/>
      <c r="C538" s="27"/>
      <c r="D538" s="27"/>
      <c r="E538" s="27"/>
    </row>
    <row r="539" spans="1:5" x14ac:dyDescent="0.25">
      <c r="A539" s="27"/>
      <c r="B539" s="98"/>
      <c r="C539" s="27"/>
      <c r="D539" s="27"/>
      <c r="E539" s="27"/>
    </row>
    <row r="540" spans="1:5" x14ac:dyDescent="0.25">
      <c r="A540" s="27"/>
      <c r="B540" s="98"/>
      <c r="C540" s="27"/>
      <c r="D540" s="27"/>
      <c r="E540" s="27"/>
    </row>
    <row r="541" spans="1:5" x14ac:dyDescent="0.25">
      <c r="A541" s="27"/>
      <c r="B541" s="98"/>
      <c r="C541" s="27"/>
      <c r="D541" s="27"/>
      <c r="E541" s="27"/>
    </row>
    <row r="542" spans="1:5" x14ac:dyDescent="0.25">
      <c r="A542" s="27"/>
      <c r="B542" s="98"/>
      <c r="C542" s="27"/>
      <c r="D542" s="27"/>
      <c r="E542" s="27"/>
    </row>
    <row r="543" spans="1:5" x14ac:dyDescent="0.25">
      <c r="A543" s="27"/>
      <c r="B543" s="98"/>
      <c r="C543" s="27"/>
      <c r="D543" s="27"/>
      <c r="E543" s="27"/>
    </row>
    <row r="544" spans="1:5" x14ac:dyDescent="0.25">
      <c r="A544" s="27"/>
      <c r="B544" s="98"/>
      <c r="C544" s="27"/>
      <c r="D544" s="27"/>
      <c r="E544" s="27"/>
    </row>
    <row r="545" spans="1:5" x14ac:dyDescent="0.25">
      <c r="A545" s="27"/>
      <c r="B545" s="98"/>
      <c r="C545" s="27"/>
      <c r="D545" s="27"/>
      <c r="E545" s="27"/>
    </row>
    <row r="546" spans="1:5" x14ac:dyDescent="0.25">
      <c r="A546" s="27"/>
      <c r="B546" s="98"/>
      <c r="C546" s="27"/>
      <c r="D546" s="27"/>
      <c r="E546" s="27"/>
    </row>
    <row r="547" spans="1:5" x14ac:dyDescent="0.25">
      <c r="A547" s="27"/>
      <c r="B547" s="98"/>
      <c r="C547" s="27"/>
      <c r="D547" s="27"/>
      <c r="E547" s="27"/>
    </row>
    <row r="548" spans="1:5" x14ac:dyDescent="0.25">
      <c r="A548" s="27"/>
      <c r="B548" s="98"/>
      <c r="C548" s="27"/>
      <c r="D548" s="27"/>
      <c r="E548" s="27"/>
    </row>
    <row r="549" spans="1:5" x14ac:dyDescent="0.25">
      <c r="A549" s="27"/>
      <c r="B549" s="98"/>
      <c r="C549" s="27"/>
      <c r="D549" s="27"/>
      <c r="E549" s="27"/>
    </row>
    <row r="550" spans="1:5" x14ac:dyDescent="0.25">
      <c r="A550" s="27"/>
      <c r="B550" s="98"/>
      <c r="C550" s="27"/>
      <c r="D550" s="27"/>
      <c r="E550" s="27"/>
    </row>
    <row r="551" spans="1:5" x14ac:dyDescent="0.25">
      <c r="A551" s="27"/>
      <c r="B551" s="98"/>
      <c r="C551" s="27"/>
      <c r="D551" s="27"/>
      <c r="E551" s="27"/>
    </row>
    <row r="552" spans="1:5" x14ac:dyDescent="0.25">
      <c r="A552" s="27"/>
      <c r="B552" s="98"/>
      <c r="C552" s="27"/>
      <c r="D552" s="27"/>
      <c r="E552" s="27"/>
    </row>
    <row r="553" spans="1:5" x14ac:dyDescent="0.25">
      <c r="A553" s="27"/>
      <c r="B553" s="98"/>
      <c r="C553" s="27"/>
      <c r="D553" s="27"/>
      <c r="E553" s="27"/>
    </row>
    <row r="554" spans="1:5" x14ac:dyDescent="0.25">
      <c r="A554" s="27"/>
      <c r="B554" s="98"/>
      <c r="C554" s="27"/>
      <c r="D554" s="27"/>
      <c r="E554" s="27"/>
    </row>
    <row r="555" spans="1:5" x14ac:dyDescent="0.25">
      <c r="A555" s="27"/>
      <c r="B555" s="98"/>
      <c r="C555" s="27"/>
      <c r="D555" s="27"/>
      <c r="E555" s="27"/>
    </row>
    <row r="556" spans="1:5" x14ac:dyDescent="0.25">
      <c r="A556" s="27"/>
      <c r="B556" s="98"/>
      <c r="C556" s="27"/>
      <c r="D556" s="27"/>
      <c r="E556" s="27"/>
    </row>
    <row r="557" spans="1:5" x14ac:dyDescent="0.25">
      <c r="A557" s="27"/>
      <c r="B557" s="98"/>
      <c r="C557" s="27"/>
      <c r="D557" s="27"/>
      <c r="E557" s="27"/>
    </row>
    <row r="558" spans="1:5" x14ac:dyDescent="0.25">
      <c r="A558" s="27"/>
      <c r="B558" s="98"/>
      <c r="C558" s="27"/>
      <c r="D558" s="27"/>
      <c r="E558" s="27"/>
    </row>
    <row r="559" spans="1:5" x14ac:dyDescent="0.25">
      <c r="A559" s="27"/>
      <c r="B559" s="98"/>
      <c r="C559" s="27"/>
      <c r="D559" s="27"/>
      <c r="E559" s="27"/>
    </row>
    <row r="560" spans="1:5" x14ac:dyDescent="0.25">
      <c r="A560" s="27"/>
      <c r="B560" s="98"/>
      <c r="C560" s="27"/>
      <c r="D560" s="27"/>
      <c r="E560" s="27"/>
    </row>
    <row r="561" spans="1:5" x14ac:dyDescent="0.25">
      <c r="A561" s="27"/>
      <c r="B561" s="98"/>
      <c r="C561" s="27"/>
      <c r="D561" s="27"/>
      <c r="E561" s="27"/>
    </row>
    <row r="562" spans="1:5" x14ac:dyDescent="0.25">
      <c r="A562" s="27"/>
      <c r="B562" s="98"/>
      <c r="C562" s="27"/>
      <c r="D562" s="27"/>
      <c r="E562" s="27"/>
    </row>
    <row r="563" spans="1:5" x14ac:dyDescent="0.25">
      <c r="A563" s="27"/>
      <c r="B563" s="98"/>
      <c r="C563" s="27"/>
      <c r="D563" s="27"/>
      <c r="E563" s="27"/>
    </row>
    <row r="564" spans="1:5" x14ac:dyDescent="0.25">
      <c r="A564" s="27"/>
      <c r="B564" s="98"/>
      <c r="C564" s="27"/>
      <c r="D564" s="27"/>
      <c r="E564" s="27"/>
    </row>
    <row r="565" spans="1:5" x14ac:dyDescent="0.25">
      <c r="A565" s="27"/>
      <c r="B565" s="98"/>
      <c r="C565" s="27"/>
      <c r="D565" s="27"/>
      <c r="E565" s="27"/>
    </row>
    <row r="566" spans="1:5" x14ac:dyDescent="0.25">
      <c r="A566" s="27"/>
      <c r="B566" s="98"/>
      <c r="C566" s="27"/>
      <c r="D566" s="27"/>
      <c r="E566" s="27"/>
    </row>
    <row r="567" spans="1:5" x14ac:dyDescent="0.25">
      <c r="A567" s="27"/>
      <c r="B567" s="98"/>
      <c r="C567" s="27"/>
      <c r="D567" s="27"/>
      <c r="E567" s="27"/>
    </row>
    <row r="568" spans="1:5" x14ac:dyDescent="0.25">
      <c r="A568" s="27"/>
      <c r="B568" s="98"/>
      <c r="C568" s="27"/>
      <c r="D568" s="27"/>
      <c r="E568" s="27"/>
    </row>
    <row r="569" spans="1:5" x14ac:dyDescent="0.25">
      <c r="A569" s="27"/>
      <c r="B569" s="98"/>
      <c r="C569" s="27"/>
      <c r="D569" s="27"/>
      <c r="E569" s="27"/>
    </row>
    <row r="570" spans="1:5" x14ac:dyDescent="0.25">
      <c r="A570" s="27"/>
      <c r="B570" s="98"/>
      <c r="C570" s="27"/>
      <c r="D570" s="27"/>
      <c r="E570" s="27"/>
    </row>
    <row r="571" spans="1:5" x14ac:dyDescent="0.25">
      <c r="A571" s="27"/>
      <c r="B571" s="98"/>
      <c r="C571" s="27"/>
      <c r="D571" s="27"/>
      <c r="E571" s="27"/>
    </row>
    <row r="572" spans="1:5" x14ac:dyDescent="0.25">
      <c r="A572" s="27"/>
      <c r="B572" s="98"/>
      <c r="C572" s="27"/>
      <c r="D572" s="27"/>
      <c r="E572" s="27"/>
    </row>
    <row r="573" spans="1:5" x14ac:dyDescent="0.25">
      <c r="A573" s="27"/>
      <c r="B573" s="98"/>
      <c r="C573" s="27"/>
      <c r="D573" s="27"/>
      <c r="E573" s="27"/>
    </row>
    <row r="574" spans="1:5" x14ac:dyDescent="0.25">
      <c r="A574" s="27"/>
      <c r="B574" s="98"/>
      <c r="C574" s="27"/>
      <c r="D574" s="27"/>
      <c r="E574" s="27"/>
    </row>
    <row r="575" spans="1:5" x14ac:dyDescent="0.25">
      <c r="A575" s="27"/>
      <c r="B575" s="98"/>
      <c r="C575" s="27"/>
      <c r="D575" s="27"/>
      <c r="E575" s="27"/>
    </row>
    <row r="576" spans="1:5" x14ac:dyDescent="0.25">
      <c r="A576" s="27"/>
      <c r="B576" s="98"/>
      <c r="C576" s="27"/>
      <c r="D576" s="27"/>
      <c r="E576" s="27"/>
    </row>
    <row r="577" spans="1:5" x14ac:dyDescent="0.25">
      <c r="A577" s="27"/>
      <c r="B577" s="98"/>
      <c r="C577" s="27"/>
      <c r="D577" s="27"/>
      <c r="E577" s="27"/>
    </row>
    <row r="578" spans="1:5" x14ac:dyDescent="0.25">
      <c r="A578" s="27"/>
      <c r="B578" s="98"/>
      <c r="C578" s="27"/>
      <c r="D578" s="27"/>
      <c r="E578" s="27"/>
    </row>
    <row r="579" spans="1:5" x14ac:dyDescent="0.25">
      <c r="A579" s="27"/>
      <c r="B579" s="98"/>
      <c r="C579" s="27"/>
      <c r="D579" s="27"/>
      <c r="E579" s="27"/>
    </row>
    <row r="580" spans="1:5" x14ac:dyDescent="0.25">
      <c r="A580" s="27"/>
      <c r="B580" s="98"/>
      <c r="C580" s="27"/>
      <c r="D580" s="27"/>
      <c r="E580" s="27"/>
    </row>
    <row r="581" spans="1:5" x14ac:dyDescent="0.25">
      <c r="A581" s="27"/>
      <c r="B581" s="98"/>
      <c r="C581" s="27"/>
      <c r="D581" s="27"/>
      <c r="E581" s="27"/>
    </row>
    <row r="582" spans="1:5" x14ac:dyDescent="0.25">
      <c r="A582" s="27"/>
      <c r="B582" s="98"/>
      <c r="C582" s="27"/>
      <c r="D582" s="27"/>
      <c r="E582" s="27"/>
    </row>
    <row r="583" spans="1:5" x14ac:dyDescent="0.25">
      <c r="A583" s="27"/>
      <c r="B583" s="98"/>
      <c r="C583" s="27"/>
      <c r="D583" s="27"/>
      <c r="E583" s="27"/>
    </row>
    <row r="584" spans="1:5" x14ac:dyDescent="0.25">
      <c r="A584" s="27"/>
      <c r="B584" s="98"/>
      <c r="C584" s="27"/>
      <c r="D584" s="27"/>
      <c r="E584" s="27"/>
    </row>
    <row r="585" spans="1:5" x14ac:dyDescent="0.25">
      <c r="A585" s="27"/>
      <c r="B585" s="98"/>
      <c r="C585" s="27"/>
      <c r="D585" s="27"/>
      <c r="E585" s="27"/>
    </row>
    <row r="586" spans="1:5" x14ac:dyDescent="0.25">
      <c r="A586" s="27"/>
      <c r="B586" s="98"/>
      <c r="C586" s="27"/>
      <c r="D586" s="27"/>
      <c r="E586" s="27"/>
    </row>
    <row r="587" spans="1:5" x14ac:dyDescent="0.25">
      <c r="A587" s="27"/>
      <c r="B587" s="98"/>
      <c r="C587" s="27"/>
      <c r="D587" s="27"/>
      <c r="E587" s="27"/>
    </row>
    <row r="588" spans="1:5" x14ac:dyDescent="0.25">
      <c r="A588" s="27"/>
      <c r="B588" s="98"/>
      <c r="C588" s="27"/>
      <c r="D588" s="27"/>
      <c r="E588" s="27"/>
    </row>
    <row r="589" spans="1:5" x14ac:dyDescent="0.25">
      <c r="A589" s="27"/>
      <c r="B589" s="98"/>
      <c r="C589" s="27"/>
      <c r="D589" s="27"/>
      <c r="E589" s="27"/>
    </row>
    <row r="590" spans="1:5" x14ac:dyDescent="0.25">
      <c r="A590" s="27"/>
      <c r="B590" s="98"/>
      <c r="C590" s="27"/>
      <c r="D590" s="27"/>
      <c r="E590" s="27"/>
    </row>
    <row r="591" spans="1:5" x14ac:dyDescent="0.25">
      <c r="A591" s="27"/>
      <c r="B591" s="98"/>
      <c r="C591" s="27"/>
      <c r="D591" s="27"/>
      <c r="E591" s="27"/>
    </row>
    <row r="592" spans="1:5" x14ac:dyDescent="0.25">
      <c r="A592" s="27"/>
      <c r="B592" s="98"/>
      <c r="C592" s="27"/>
      <c r="D592" s="27"/>
      <c r="E592" s="27"/>
    </row>
    <row r="593" spans="1:5" x14ac:dyDescent="0.25">
      <c r="A593" s="27"/>
      <c r="B593" s="98"/>
      <c r="C593" s="27"/>
      <c r="D593" s="27"/>
      <c r="E593" s="27"/>
    </row>
    <row r="594" spans="1:5" x14ac:dyDescent="0.25">
      <c r="A594" s="27"/>
      <c r="B594" s="98"/>
      <c r="C594" s="27"/>
      <c r="D594" s="27"/>
      <c r="E594" s="27"/>
    </row>
    <row r="595" spans="1:5" x14ac:dyDescent="0.25">
      <c r="A595" s="27"/>
      <c r="B595" s="98"/>
      <c r="C595" s="27"/>
      <c r="D595" s="27"/>
      <c r="E595" s="27"/>
    </row>
    <row r="596" spans="1:5" x14ac:dyDescent="0.25">
      <c r="A596" s="27"/>
      <c r="B596" s="98"/>
      <c r="C596" s="27"/>
      <c r="D596" s="27"/>
      <c r="E596" s="27"/>
    </row>
    <row r="597" spans="1:5" x14ac:dyDescent="0.25">
      <c r="A597" s="27"/>
      <c r="B597" s="98"/>
      <c r="C597" s="27"/>
      <c r="D597" s="27"/>
      <c r="E597" s="27"/>
    </row>
    <row r="598" spans="1:5" x14ac:dyDescent="0.25">
      <c r="A598" s="27"/>
      <c r="B598" s="98"/>
      <c r="C598" s="27"/>
      <c r="D598" s="27"/>
      <c r="E598" s="27"/>
    </row>
    <row r="599" spans="1:5" x14ac:dyDescent="0.25">
      <c r="A599" s="27"/>
      <c r="B599" s="98"/>
      <c r="C599" s="27"/>
      <c r="D599" s="27"/>
      <c r="E599" s="27"/>
    </row>
    <row r="600" spans="1:5" x14ac:dyDescent="0.25">
      <c r="A600" s="27"/>
      <c r="B600" s="98"/>
      <c r="C600" s="27"/>
      <c r="D600" s="27"/>
      <c r="E600" s="27"/>
    </row>
    <row r="601" spans="1:5" x14ac:dyDescent="0.25">
      <c r="A601" s="27"/>
      <c r="B601" s="98"/>
      <c r="C601" s="27"/>
      <c r="D601" s="27"/>
      <c r="E601" s="27"/>
    </row>
    <row r="602" spans="1:5" x14ac:dyDescent="0.25">
      <c r="A602" s="27"/>
      <c r="B602" s="98"/>
      <c r="C602" s="27"/>
      <c r="D602" s="27"/>
      <c r="E602" s="27"/>
    </row>
    <row r="603" spans="1:5" x14ac:dyDescent="0.25">
      <c r="A603" s="27"/>
      <c r="B603" s="98"/>
      <c r="C603" s="27"/>
      <c r="D603" s="27"/>
      <c r="E603" s="27"/>
    </row>
    <row r="604" spans="1:5" x14ac:dyDescent="0.25">
      <c r="A604" s="27"/>
      <c r="B604" s="98"/>
      <c r="C604" s="27"/>
      <c r="D604" s="27"/>
      <c r="E604" s="27"/>
    </row>
    <row r="605" spans="1:5" x14ac:dyDescent="0.25">
      <c r="A605" s="27"/>
      <c r="B605" s="98"/>
      <c r="C605" s="27"/>
      <c r="D605" s="27"/>
      <c r="E605" s="27"/>
    </row>
    <row r="606" spans="1:5" x14ac:dyDescent="0.25">
      <c r="A606" s="27"/>
      <c r="B606" s="98"/>
      <c r="C606" s="27"/>
      <c r="D606" s="27"/>
      <c r="E606" s="27"/>
    </row>
    <row r="607" spans="1:5" x14ac:dyDescent="0.25">
      <c r="A607" s="27"/>
      <c r="B607" s="98"/>
      <c r="C607" s="27"/>
      <c r="D607" s="27"/>
      <c r="E607" s="27"/>
    </row>
    <row r="608" spans="1:5" x14ac:dyDescent="0.25">
      <c r="A608" s="27"/>
      <c r="B608" s="98"/>
      <c r="C608" s="27"/>
      <c r="D608" s="27"/>
      <c r="E608" s="27"/>
    </row>
    <row r="609" spans="1:5" x14ac:dyDescent="0.25">
      <c r="A609" s="27"/>
      <c r="B609" s="98"/>
      <c r="C609" s="27"/>
      <c r="D609" s="27"/>
      <c r="E609" s="27"/>
    </row>
    <row r="610" spans="1:5" x14ac:dyDescent="0.25">
      <c r="A610" s="27"/>
      <c r="B610" s="98"/>
      <c r="C610" s="27"/>
      <c r="D610" s="27"/>
      <c r="E610" s="27"/>
    </row>
    <row r="611" spans="1:5" x14ac:dyDescent="0.25">
      <c r="A611" s="27"/>
      <c r="B611" s="98"/>
      <c r="C611" s="27"/>
      <c r="D611" s="27"/>
      <c r="E611" s="27"/>
    </row>
    <row r="612" spans="1:5" x14ac:dyDescent="0.25">
      <c r="A612" s="27"/>
      <c r="B612" s="98"/>
      <c r="C612" s="27"/>
      <c r="D612" s="27"/>
      <c r="E612" s="27"/>
    </row>
    <row r="613" spans="1:5" x14ac:dyDescent="0.25">
      <c r="A613" s="27"/>
      <c r="B613" s="98"/>
      <c r="C613" s="27"/>
      <c r="D613" s="27"/>
      <c r="E613" s="27"/>
    </row>
    <row r="614" spans="1:5" x14ac:dyDescent="0.25">
      <c r="A614" s="27"/>
      <c r="B614" s="98"/>
      <c r="C614" s="27"/>
      <c r="D614" s="27"/>
      <c r="E614" s="27"/>
    </row>
    <row r="615" spans="1:5" x14ac:dyDescent="0.25">
      <c r="A615" s="27"/>
      <c r="B615" s="98"/>
      <c r="C615" s="27"/>
      <c r="D615" s="27"/>
      <c r="E615" s="27"/>
    </row>
    <row r="616" spans="1:5" x14ac:dyDescent="0.25">
      <c r="A616" s="27"/>
      <c r="B616" s="98"/>
      <c r="C616" s="27"/>
      <c r="D616" s="27"/>
      <c r="E616" s="27"/>
    </row>
    <row r="617" spans="1:5" x14ac:dyDescent="0.25">
      <c r="A617" s="27"/>
      <c r="B617" s="98"/>
      <c r="C617" s="27"/>
      <c r="D617" s="27"/>
      <c r="E617" s="27"/>
    </row>
    <row r="618" spans="1:5" x14ac:dyDescent="0.25">
      <c r="A618" s="27"/>
      <c r="B618" s="98"/>
      <c r="C618" s="27"/>
      <c r="D618" s="27"/>
      <c r="E618" s="27"/>
    </row>
    <row r="619" spans="1:5" x14ac:dyDescent="0.25">
      <c r="A619" s="27"/>
      <c r="B619" s="98"/>
      <c r="C619" s="27"/>
      <c r="D619" s="27"/>
      <c r="E619" s="27"/>
    </row>
    <row r="620" spans="1:5" x14ac:dyDescent="0.25">
      <c r="A620" s="27"/>
      <c r="B620" s="98"/>
      <c r="C620" s="27"/>
      <c r="D620" s="27"/>
      <c r="E620" s="27"/>
    </row>
    <row r="621" spans="1:5" x14ac:dyDescent="0.25">
      <c r="A621" s="27"/>
      <c r="B621" s="98"/>
      <c r="C621" s="27"/>
      <c r="D621" s="27"/>
      <c r="E621" s="27"/>
    </row>
    <row r="622" spans="1:5" x14ac:dyDescent="0.25">
      <c r="A622" s="27"/>
      <c r="B622" s="98"/>
      <c r="C622" s="27"/>
      <c r="D622" s="27"/>
      <c r="E622" s="27"/>
    </row>
    <row r="623" spans="1:5" x14ac:dyDescent="0.25">
      <c r="A623" s="27"/>
      <c r="B623" s="98"/>
      <c r="C623" s="27"/>
      <c r="D623" s="27"/>
      <c r="E623" s="27"/>
    </row>
    <row r="624" spans="1:5" x14ac:dyDescent="0.25">
      <c r="A624" s="27"/>
      <c r="B624" s="98"/>
      <c r="C624" s="27"/>
      <c r="D624" s="27"/>
      <c r="E624" s="27"/>
    </row>
    <row r="625" spans="1:5" x14ac:dyDescent="0.25">
      <c r="A625" s="27"/>
      <c r="B625" s="98"/>
      <c r="C625" s="27"/>
      <c r="D625" s="27"/>
      <c r="E625" s="27"/>
    </row>
    <row r="626" spans="1:5" x14ac:dyDescent="0.25">
      <c r="A626" s="27"/>
      <c r="B626" s="98"/>
      <c r="C626" s="27"/>
      <c r="D626" s="27"/>
      <c r="E626" s="27"/>
    </row>
    <row r="627" spans="1:5" x14ac:dyDescent="0.25">
      <c r="A627" s="27"/>
      <c r="B627" s="98"/>
      <c r="C627" s="27"/>
      <c r="D627" s="27"/>
      <c r="E627" s="27"/>
    </row>
    <row r="628" spans="1:5" x14ac:dyDescent="0.25">
      <c r="A628" s="27"/>
      <c r="B628" s="98"/>
      <c r="C628" s="27"/>
      <c r="D628" s="27"/>
      <c r="E628" s="27"/>
    </row>
    <row r="629" spans="1:5" x14ac:dyDescent="0.25">
      <c r="A629" s="27"/>
      <c r="B629" s="98"/>
      <c r="C629" s="27"/>
      <c r="D629" s="27"/>
      <c r="E629" s="27"/>
    </row>
    <row r="630" spans="1:5" x14ac:dyDescent="0.25">
      <c r="A630" s="27"/>
      <c r="B630" s="98"/>
      <c r="C630" s="27"/>
      <c r="D630" s="27"/>
      <c r="E630" s="27"/>
    </row>
    <row r="631" spans="1:5" x14ac:dyDescent="0.25">
      <c r="A631" s="27"/>
      <c r="B631" s="98"/>
      <c r="C631" s="27"/>
      <c r="D631" s="27"/>
      <c r="E631" s="27"/>
    </row>
    <row r="632" spans="1:5" x14ac:dyDescent="0.25">
      <c r="A632" s="27"/>
      <c r="B632" s="98"/>
      <c r="C632" s="27"/>
      <c r="D632" s="27"/>
      <c r="E632" s="27"/>
    </row>
    <row r="633" spans="1:5" x14ac:dyDescent="0.25">
      <c r="A633" s="27"/>
      <c r="B633" s="98"/>
      <c r="C633" s="27"/>
      <c r="D633" s="27"/>
      <c r="E633" s="27"/>
    </row>
    <row r="634" spans="1:5" x14ac:dyDescent="0.25">
      <c r="A634" s="27"/>
      <c r="B634" s="98"/>
      <c r="C634" s="27"/>
      <c r="D634" s="27"/>
      <c r="E634" s="27"/>
    </row>
    <row r="635" spans="1:5" x14ac:dyDescent="0.25">
      <c r="A635" s="27"/>
      <c r="B635" s="98"/>
      <c r="C635" s="27"/>
      <c r="D635" s="27"/>
      <c r="E635" s="27"/>
    </row>
    <row r="636" spans="1:5" x14ac:dyDescent="0.25">
      <c r="A636" s="27"/>
      <c r="B636" s="98"/>
      <c r="C636" s="27"/>
      <c r="D636" s="27"/>
      <c r="E636" s="27"/>
    </row>
    <row r="637" spans="1:5" x14ac:dyDescent="0.25">
      <c r="A637" s="27"/>
      <c r="B637" s="98"/>
      <c r="C637" s="27"/>
      <c r="D637" s="27"/>
      <c r="E637" s="27"/>
    </row>
    <row r="638" spans="1:5" x14ac:dyDescent="0.25">
      <c r="A638" s="27"/>
      <c r="B638" s="98"/>
      <c r="C638" s="27"/>
      <c r="D638" s="27"/>
      <c r="E638" s="27"/>
    </row>
    <row r="639" spans="1:5" x14ac:dyDescent="0.25">
      <c r="A639" s="27"/>
      <c r="B639" s="98"/>
      <c r="C639" s="27"/>
      <c r="D639" s="27"/>
      <c r="E639" s="27"/>
    </row>
    <row r="640" spans="1:5" x14ac:dyDescent="0.25">
      <c r="A640" s="27"/>
      <c r="B640" s="98"/>
      <c r="C640" s="27"/>
      <c r="D640" s="27"/>
      <c r="E640" s="27"/>
    </row>
    <row r="641" spans="1:5" x14ac:dyDescent="0.25">
      <c r="A641" s="27"/>
      <c r="B641" s="98"/>
      <c r="C641" s="27"/>
      <c r="D641" s="27"/>
      <c r="E641" s="27"/>
    </row>
    <row r="642" spans="1:5" x14ac:dyDescent="0.25">
      <c r="A642" s="27"/>
      <c r="B642" s="98"/>
      <c r="C642" s="27"/>
      <c r="D642" s="27"/>
      <c r="E642" s="27"/>
    </row>
    <row r="643" spans="1:5" x14ac:dyDescent="0.25">
      <c r="A643" s="27"/>
      <c r="B643" s="98"/>
      <c r="C643" s="27"/>
      <c r="D643" s="27"/>
      <c r="E643" s="27"/>
    </row>
    <row r="644" spans="1:5" x14ac:dyDescent="0.25">
      <c r="A644" s="27"/>
      <c r="B644" s="98"/>
      <c r="C644" s="27"/>
      <c r="D644" s="27"/>
      <c r="E644" s="27"/>
    </row>
    <row r="645" spans="1:5" x14ac:dyDescent="0.25">
      <c r="A645" s="27"/>
      <c r="B645" s="98"/>
      <c r="C645" s="27"/>
      <c r="D645" s="27"/>
      <c r="E645" s="27"/>
    </row>
    <row r="646" spans="1:5" x14ac:dyDescent="0.25">
      <c r="A646" s="27"/>
      <c r="B646" s="98"/>
      <c r="C646" s="27"/>
      <c r="D646" s="27"/>
      <c r="E646" s="27"/>
    </row>
    <row r="647" spans="1:5" x14ac:dyDescent="0.25">
      <c r="A647" s="27"/>
      <c r="B647" s="98"/>
      <c r="C647" s="27"/>
      <c r="D647" s="27"/>
      <c r="E647" s="27"/>
    </row>
    <row r="648" spans="1:5" x14ac:dyDescent="0.25">
      <c r="A648" s="27"/>
      <c r="B648" s="98"/>
      <c r="C648" s="27"/>
      <c r="D648" s="27"/>
      <c r="E648" s="27"/>
    </row>
    <row r="649" spans="1:5" x14ac:dyDescent="0.25">
      <c r="A649" s="27"/>
      <c r="B649" s="98"/>
      <c r="C649" s="27"/>
      <c r="D649" s="27"/>
      <c r="E649" s="27"/>
    </row>
    <row r="650" spans="1:5" x14ac:dyDescent="0.25">
      <c r="A650" s="27"/>
      <c r="B650" s="98"/>
      <c r="C650" s="27"/>
      <c r="D650" s="27"/>
      <c r="E650" s="27"/>
    </row>
    <row r="651" spans="1:5" x14ac:dyDescent="0.25">
      <c r="A651" s="27"/>
      <c r="B651" s="98"/>
      <c r="C651" s="27"/>
      <c r="D651" s="27"/>
      <c r="E651" s="27"/>
    </row>
    <row r="652" spans="1:5" x14ac:dyDescent="0.25">
      <c r="A652" s="27"/>
      <c r="B652" s="98"/>
      <c r="C652" s="27"/>
      <c r="D652" s="27"/>
      <c r="E652" s="27"/>
    </row>
    <row r="653" spans="1:5" x14ac:dyDescent="0.25">
      <c r="A653" s="27"/>
      <c r="B653" s="98"/>
      <c r="C653" s="27"/>
      <c r="D653" s="27"/>
      <c r="E653" s="27"/>
    </row>
    <row r="654" spans="1:5" x14ac:dyDescent="0.25">
      <c r="A654" s="27"/>
      <c r="B654" s="98"/>
      <c r="C654" s="27"/>
      <c r="D654" s="27"/>
      <c r="E654" s="27"/>
    </row>
    <row r="655" spans="1:5" x14ac:dyDescent="0.25">
      <c r="A655" s="27"/>
      <c r="B655" s="98"/>
      <c r="C655" s="27"/>
      <c r="D655" s="27"/>
      <c r="E655" s="27"/>
    </row>
    <row r="656" spans="1:5" x14ac:dyDescent="0.25">
      <c r="A656" s="27"/>
      <c r="B656" s="98"/>
      <c r="C656" s="27"/>
      <c r="D656" s="27"/>
      <c r="E656" s="27"/>
    </row>
    <row r="657" spans="1:5" x14ac:dyDescent="0.25">
      <c r="A657" s="27"/>
      <c r="B657" s="98"/>
      <c r="C657" s="27"/>
      <c r="D657" s="27"/>
      <c r="E657" s="27"/>
    </row>
    <row r="658" spans="1:5" x14ac:dyDescent="0.25">
      <c r="A658" s="27"/>
      <c r="B658" s="98"/>
      <c r="C658" s="27"/>
      <c r="D658" s="27"/>
      <c r="E658" s="27"/>
    </row>
    <row r="659" spans="1:5" x14ac:dyDescent="0.25">
      <c r="A659" s="27"/>
      <c r="B659" s="98"/>
      <c r="C659" s="27"/>
      <c r="D659" s="27"/>
      <c r="E659" s="27"/>
    </row>
    <row r="660" spans="1:5" x14ac:dyDescent="0.25">
      <c r="A660" s="27"/>
      <c r="B660" s="98"/>
      <c r="C660" s="27"/>
      <c r="D660" s="27"/>
      <c r="E660" s="27"/>
    </row>
    <row r="661" spans="1:5" x14ac:dyDescent="0.25">
      <c r="A661" s="27"/>
      <c r="B661" s="98"/>
      <c r="C661" s="27"/>
      <c r="D661" s="27"/>
      <c r="E661" s="27"/>
    </row>
    <row r="662" spans="1:5" x14ac:dyDescent="0.25">
      <c r="A662" s="27"/>
      <c r="B662" s="98"/>
      <c r="C662" s="27"/>
      <c r="D662" s="27"/>
      <c r="E662" s="27"/>
    </row>
    <row r="663" spans="1:5" x14ac:dyDescent="0.25">
      <c r="A663" s="27"/>
      <c r="B663" s="98"/>
      <c r="C663" s="27"/>
      <c r="D663" s="27"/>
      <c r="E663" s="27"/>
    </row>
    <row r="664" spans="1:5" x14ac:dyDescent="0.25">
      <c r="A664" s="27"/>
      <c r="B664" s="98"/>
      <c r="C664" s="27"/>
      <c r="D664" s="27"/>
      <c r="E664" s="27"/>
    </row>
    <row r="665" spans="1:5" x14ac:dyDescent="0.25">
      <c r="A665" s="27"/>
      <c r="B665" s="98"/>
      <c r="C665" s="27"/>
      <c r="D665" s="27"/>
      <c r="E665" s="27"/>
    </row>
    <row r="666" spans="1:5" x14ac:dyDescent="0.25">
      <c r="A666" s="27"/>
      <c r="B666" s="98"/>
      <c r="C666" s="27"/>
      <c r="D666" s="27"/>
      <c r="E666" s="27"/>
    </row>
    <row r="667" spans="1:5" x14ac:dyDescent="0.25">
      <c r="A667" s="27"/>
      <c r="B667" s="98"/>
      <c r="C667" s="27"/>
      <c r="D667" s="27"/>
      <c r="E667" s="27"/>
    </row>
    <row r="668" spans="1:5" x14ac:dyDescent="0.25">
      <c r="A668" s="27"/>
      <c r="B668" s="98"/>
      <c r="C668" s="27"/>
      <c r="D668" s="27"/>
      <c r="E668" s="27"/>
    </row>
    <row r="669" spans="1:5" x14ac:dyDescent="0.25">
      <c r="A669" s="27"/>
      <c r="B669" s="98"/>
      <c r="C669" s="27"/>
      <c r="D669" s="27"/>
      <c r="E669" s="27"/>
    </row>
    <row r="670" spans="1:5" x14ac:dyDescent="0.25">
      <c r="A670" s="27"/>
      <c r="B670" s="98"/>
      <c r="C670" s="27"/>
      <c r="D670" s="27"/>
      <c r="E670" s="27"/>
    </row>
    <row r="671" spans="1:5" x14ac:dyDescent="0.25">
      <c r="A671" s="27"/>
      <c r="B671" s="98"/>
      <c r="C671" s="27"/>
      <c r="D671" s="27"/>
      <c r="E671" s="27"/>
    </row>
    <row r="672" spans="1:5" x14ac:dyDescent="0.25">
      <c r="A672" s="27"/>
      <c r="B672" s="98"/>
      <c r="C672" s="27"/>
      <c r="D672" s="27"/>
      <c r="E672" s="27"/>
    </row>
    <row r="673" spans="1:5" x14ac:dyDescent="0.25">
      <c r="A673" s="27"/>
      <c r="B673" s="98"/>
      <c r="C673" s="27"/>
      <c r="D673" s="27"/>
      <c r="E673" s="27"/>
    </row>
    <row r="674" spans="1:5" x14ac:dyDescent="0.25">
      <c r="A674" s="27"/>
      <c r="B674" s="98"/>
      <c r="C674" s="27"/>
      <c r="D674" s="27"/>
      <c r="E674" s="27"/>
    </row>
    <row r="675" spans="1:5" x14ac:dyDescent="0.25">
      <c r="A675" s="27"/>
      <c r="B675" s="98"/>
      <c r="C675" s="27"/>
      <c r="D675" s="27"/>
      <c r="E675" s="27"/>
    </row>
    <row r="676" spans="1:5" x14ac:dyDescent="0.25">
      <c r="A676" s="27"/>
      <c r="B676" s="98"/>
      <c r="C676" s="27"/>
      <c r="D676" s="27"/>
      <c r="E676" s="27"/>
    </row>
    <row r="677" spans="1:5" x14ac:dyDescent="0.25">
      <c r="A677" s="27"/>
      <c r="B677" s="98"/>
      <c r="C677" s="27"/>
      <c r="D677" s="27"/>
      <c r="E677" s="27"/>
    </row>
    <row r="678" spans="1:5" x14ac:dyDescent="0.25">
      <c r="A678" s="27"/>
      <c r="B678" s="98"/>
      <c r="C678" s="27"/>
      <c r="D678" s="27"/>
      <c r="E678" s="27"/>
    </row>
    <row r="679" spans="1:5" x14ac:dyDescent="0.25">
      <c r="A679" s="27"/>
      <c r="B679" s="98"/>
      <c r="C679" s="27"/>
      <c r="D679" s="27"/>
      <c r="E679" s="27"/>
    </row>
    <row r="680" spans="1:5" x14ac:dyDescent="0.25">
      <c r="A680" s="27"/>
      <c r="B680" s="98"/>
      <c r="C680" s="27"/>
      <c r="D680" s="27"/>
      <c r="E680" s="27"/>
    </row>
    <row r="681" spans="1:5" x14ac:dyDescent="0.25">
      <c r="A681" s="27"/>
      <c r="B681" s="98"/>
      <c r="C681" s="27"/>
      <c r="D681" s="27"/>
      <c r="E681" s="27"/>
    </row>
    <row r="682" spans="1:5" x14ac:dyDescent="0.25">
      <c r="A682" s="27"/>
      <c r="B682" s="98"/>
      <c r="C682" s="27"/>
      <c r="D682" s="27"/>
      <c r="E682" s="27"/>
    </row>
    <row r="683" spans="1:5" x14ac:dyDescent="0.25">
      <c r="A683" s="27"/>
      <c r="B683" s="98"/>
      <c r="C683" s="27"/>
      <c r="D683" s="27"/>
      <c r="E683" s="27"/>
    </row>
    <row r="684" spans="1:5" x14ac:dyDescent="0.25">
      <c r="A684" s="27"/>
      <c r="B684" s="98"/>
      <c r="C684" s="27"/>
      <c r="D684" s="27"/>
      <c r="E684" s="27"/>
    </row>
    <row r="685" spans="1:5" x14ac:dyDescent="0.25">
      <c r="A685" s="27"/>
      <c r="B685" s="98"/>
      <c r="C685" s="27"/>
      <c r="D685" s="27"/>
      <c r="E685" s="27"/>
    </row>
    <row r="686" spans="1:5" x14ac:dyDescent="0.25">
      <c r="A686" s="27"/>
      <c r="B686" s="98"/>
      <c r="C686" s="27"/>
      <c r="D686" s="27"/>
      <c r="E686" s="27"/>
    </row>
    <row r="687" spans="1:5" x14ac:dyDescent="0.25">
      <c r="A687" s="27"/>
      <c r="B687" s="98"/>
      <c r="C687" s="27"/>
      <c r="D687" s="27"/>
      <c r="E687" s="27"/>
    </row>
    <row r="688" spans="1:5" x14ac:dyDescent="0.25">
      <c r="A688" s="27"/>
      <c r="B688" s="98"/>
      <c r="C688" s="27"/>
      <c r="D688" s="27"/>
      <c r="E688" s="27"/>
    </row>
    <row r="689" spans="1:5" x14ac:dyDescent="0.25">
      <c r="A689" s="27"/>
      <c r="B689" s="98"/>
      <c r="C689" s="27"/>
      <c r="D689" s="27"/>
      <c r="E689" s="27"/>
    </row>
    <row r="690" spans="1:5" x14ac:dyDescent="0.25">
      <c r="A690" s="27"/>
      <c r="B690" s="98"/>
      <c r="C690" s="27"/>
      <c r="D690" s="27"/>
      <c r="E690" s="27"/>
    </row>
    <row r="691" spans="1:5" x14ac:dyDescent="0.25">
      <c r="A691" s="27"/>
      <c r="B691" s="98"/>
      <c r="C691" s="27"/>
      <c r="D691" s="27"/>
      <c r="E691" s="27"/>
    </row>
    <row r="692" spans="1:5" x14ac:dyDescent="0.25">
      <c r="A692" s="27"/>
      <c r="B692" s="98"/>
      <c r="C692" s="27"/>
      <c r="D692" s="27"/>
      <c r="E692" s="27"/>
    </row>
    <row r="693" spans="1:5" x14ac:dyDescent="0.25">
      <c r="A693" s="27"/>
      <c r="B693" s="98"/>
      <c r="C693" s="27"/>
      <c r="D693" s="27"/>
      <c r="E693" s="27"/>
    </row>
    <row r="694" spans="1:5" x14ac:dyDescent="0.25">
      <c r="A694" s="27"/>
      <c r="B694" s="98"/>
      <c r="C694" s="27"/>
      <c r="D694" s="27"/>
      <c r="E694" s="27"/>
    </row>
    <row r="695" spans="1:5" x14ac:dyDescent="0.25">
      <c r="A695" s="27"/>
      <c r="B695" s="98"/>
      <c r="C695" s="27"/>
      <c r="D695" s="27"/>
      <c r="E695" s="27"/>
    </row>
    <row r="696" spans="1:5" x14ac:dyDescent="0.25">
      <c r="A696" s="27"/>
      <c r="B696" s="98"/>
      <c r="C696" s="27"/>
      <c r="D696" s="27"/>
      <c r="E696" s="27"/>
    </row>
    <row r="697" spans="1:5" x14ac:dyDescent="0.25">
      <c r="A697" s="27"/>
      <c r="B697" s="98"/>
      <c r="C697" s="27"/>
      <c r="D697" s="27"/>
      <c r="E697" s="27"/>
    </row>
    <row r="698" spans="1:5" x14ac:dyDescent="0.25">
      <c r="A698" s="27"/>
      <c r="B698" s="98"/>
      <c r="C698" s="27"/>
      <c r="D698" s="27"/>
      <c r="E698" s="27"/>
    </row>
    <row r="699" spans="1:5" x14ac:dyDescent="0.25">
      <c r="A699" s="27"/>
      <c r="B699" s="98"/>
      <c r="C699" s="27"/>
      <c r="D699" s="27"/>
      <c r="E699" s="27"/>
    </row>
    <row r="700" spans="1:5" x14ac:dyDescent="0.25">
      <c r="A700" s="27"/>
      <c r="B700" s="98"/>
      <c r="C700" s="27"/>
      <c r="D700" s="27"/>
      <c r="E700" s="27"/>
    </row>
    <row r="701" spans="1:5" x14ac:dyDescent="0.25">
      <c r="A701" s="27"/>
      <c r="B701" s="98"/>
      <c r="C701" s="27"/>
      <c r="D701" s="27"/>
      <c r="E701" s="27"/>
    </row>
    <row r="702" spans="1:5" x14ac:dyDescent="0.25">
      <c r="A702" s="27"/>
      <c r="B702" s="98"/>
      <c r="C702" s="27"/>
      <c r="D702" s="27"/>
      <c r="E702" s="27"/>
    </row>
    <row r="703" spans="1:5" x14ac:dyDescent="0.25">
      <c r="A703" s="27"/>
      <c r="B703" s="98"/>
      <c r="C703" s="27"/>
      <c r="D703" s="27"/>
      <c r="E703" s="27"/>
    </row>
    <row r="704" spans="1:5" x14ac:dyDescent="0.25">
      <c r="A704" s="27"/>
      <c r="B704" s="98"/>
      <c r="C704" s="27"/>
      <c r="D704" s="27"/>
      <c r="E704" s="27"/>
    </row>
    <row r="705" spans="1:5" x14ac:dyDescent="0.25">
      <c r="A705" s="27"/>
      <c r="B705" s="98"/>
      <c r="C705" s="27"/>
      <c r="D705" s="27"/>
      <c r="E705" s="27"/>
    </row>
    <row r="706" spans="1:5" x14ac:dyDescent="0.25">
      <c r="A706" s="27"/>
      <c r="B706" s="98"/>
      <c r="C706" s="27"/>
      <c r="D706" s="27"/>
      <c r="E706" s="27"/>
    </row>
    <row r="707" spans="1:5" x14ac:dyDescent="0.25">
      <c r="A707" s="27"/>
      <c r="B707" s="98"/>
      <c r="C707" s="27"/>
      <c r="D707" s="27"/>
      <c r="E707" s="27"/>
    </row>
    <row r="708" spans="1:5" x14ac:dyDescent="0.25">
      <c r="A708" s="27"/>
      <c r="B708" s="98"/>
      <c r="C708" s="27"/>
      <c r="D708" s="27"/>
      <c r="E708" s="27"/>
    </row>
    <row r="709" spans="1:5" x14ac:dyDescent="0.25">
      <c r="A709" s="27"/>
      <c r="B709" s="98"/>
      <c r="C709" s="27"/>
      <c r="D709" s="27"/>
      <c r="E709" s="27"/>
    </row>
    <row r="710" spans="1:5" x14ac:dyDescent="0.25">
      <c r="A710" s="27"/>
      <c r="B710" s="98"/>
      <c r="C710" s="27"/>
      <c r="D710" s="27"/>
      <c r="E710" s="27"/>
    </row>
    <row r="711" spans="1:5" x14ac:dyDescent="0.25">
      <c r="A711" s="27"/>
      <c r="B711" s="98"/>
      <c r="C711" s="27"/>
      <c r="D711" s="27"/>
      <c r="E711" s="27"/>
    </row>
    <row r="712" spans="1:5" x14ac:dyDescent="0.25">
      <c r="A712" s="27"/>
      <c r="B712" s="98"/>
      <c r="C712" s="27"/>
      <c r="D712" s="27"/>
      <c r="E712" s="27"/>
    </row>
    <row r="713" spans="1:5" x14ac:dyDescent="0.25">
      <c r="A713" s="27"/>
      <c r="B713" s="98"/>
      <c r="C713" s="27"/>
      <c r="D713" s="27"/>
      <c r="E713" s="27"/>
    </row>
    <row r="714" spans="1:5" x14ac:dyDescent="0.25">
      <c r="A714" s="27"/>
      <c r="B714" s="98"/>
      <c r="C714" s="27"/>
      <c r="D714" s="27"/>
      <c r="E714" s="27"/>
    </row>
    <row r="715" spans="1:5" x14ac:dyDescent="0.25">
      <c r="A715" s="27"/>
      <c r="B715" s="98"/>
      <c r="C715" s="27"/>
      <c r="D715" s="27"/>
      <c r="E715" s="27"/>
    </row>
    <row r="716" spans="1:5" x14ac:dyDescent="0.25">
      <c r="A716" s="27"/>
      <c r="B716" s="98"/>
      <c r="C716" s="27"/>
      <c r="D716" s="27"/>
      <c r="E716" s="27"/>
    </row>
    <row r="717" spans="1:5" x14ac:dyDescent="0.25">
      <c r="A717" s="27"/>
      <c r="B717" s="98"/>
      <c r="C717" s="27"/>
      <c r="D717" s="27"/>
      <c r="E717" s="27"/>
    </row>
    <row r="718" spans="1:5" x14ac:dyDescent="0.25">
      <c r="A718" s="27"/>
      <c r="B718" s="98"/>
      <c r="C718" s="27"/>
      <c r="D718" s="27"/>
      <c r="E718" s="27"/>
    </row>
    <row r="719" spans="1:5" x14ac:dyDescent="0.25">
      <c r="A719" s="27"/>
      <c r="B719" s="98"/>
      <c r="C719" s="27"/>
      <c r="D719" s="27"/>
      <c r="E719" s="27"/>
    </row>
    <row r="720" spans="1:5" x14ac:dyDescent="0.25">
      <c r="A720" s="27"/>
      <c r="B720" s="98"/>
      <c r="C720" s="27"/>
      <c r="D720" s="27"/>
      <c r="E720" s="27"/>
    </row>
    <row r="721" spans="1:5" x14ac:dyDescent="0.25">
      <c r="A721" s="27"/>
      <c r="B721" s="98"/>
      <c r="C721" s="27"/>
      <c r="D721" s="27"/>
      <c r="E721" s="27"/>
    </row>
    <row r="722" spans="1:5" x14ac:dyDescent="0.25">
      <c r="A722" s="27"/>
      <c r="B722" s="98"/>
      <c r="C722" s="27"/>
      <c r="D722" s="27"/>
      <c r="E722" s="27"/>
    </row>
    <row r="723" spans="1:5" x14ac:dyDescent="0.25">
      <c r="A723" s="27"/>
      <c r="B723" s="98"/>
      <c r="C723" s="27"/>
      <c r="D723" s="27"/>
      <c r="E723" s="27"/>
    </row>
    <row r="724" spans="1:5" x14ac:dyDescent="0.25">
      <c r="A724" s="27"/>
      <c r="B724" s="98"/>
      <c r="C724" s="27"/>
      <c r="D724" s="27"/>
      <c r="E724" s="27"/>
    </row>
    <row r="725" spans="1:5" x14ac:dyDescent="0.25">
      <c r="A725" s="27"/>
      <c r="B725" s="98"/>
      <c r="C725" s="27"/>
      <c r="D725" s="27"/>
      <c r="E725" s="27"/>
    </row>
    <row r="726" spans="1:5" x14ac:dyDescent="0.25">
      <c r="A726" s="27"/>
      <c r="B726" s="98"/>
      <c r="C726" s="27"/>
      <c r="D726" s="27"/>
      <c r="E726" s="27"/>
    </row>
    <row r="727" spans="1:5" x14ac:dyDescent="0.25">
      <c r="A727" s="27"/>
      <c r="B727" s="98"/>
      <c r="C727" s="27"/>
      <c r="D727" s="27"/>
      <c r="E727" s="27"/>
    </row>
    <row r="728" spans="1:5" x14ac:dyDescent="0.25">
      <c r="A728" s="27"/>
      <c r="B728" s="98"/>
      <c r="C728" s="27"/>
      <c r="D728" s="27"/>
      <c r="E728" s="27"/>
    </row>
    <row r="729" spans="1:5" x14ac:dyDescent="0.25">
      <c r="A729" s="27"/>
      <c r="B729" s="98"/>
      <c r="C729" s="27"/>
      <c r="D729" s="27"/>
      <c r="E729" s="27"/>
    </row>
    <row r="730" spans="1:5" x14ac:dyDescent="0.25">
      <c r="A730" s="27"/>
      <c r="B730" s="98"/>
      <c r="C730" s="27"/>
      <c r="D730" s="27"/>
      <c r="E730" s="27"/>
    </row>
    <row r="731" spans="1:5" x14ac:dyDescent="0.25">
      <c r="A731" s="27"/>
      <c r="B731" s="98"/>
      <c r="C731" s="27"/>
      <c r="D731" s="27"/>
      <c r="E731" s="27"/>
    </row>
    <row r="732" spans="1:5" x14ac:dyDescent="0.25">
      <c r="A732" s="27"/>
      <c r="B732" s="98"/>
      <c r="C732" s="27"/>
      <c r="D732" s="27"/>
      <c r="E732" s="27"/>
    </row>
    <row r="733" spans="1:5" x14ac:dyDescent="0.25">
      <c r="A733" s="27"/>
      <c r="B733" s="98"/>
      <c r="C733" s="27"/>
      <c r="D733" s="27"/>
      <c r="E733" s="27"/>
    </row>
    <row r="734" spans="1:5" x14ac:dyDescent="0.25">
      <c r="A734" s="27"/>
      <c r="B734" s="98"/>
      <c r="C734" s="27"/>
      <c r="D734" s="27"/>
      <c r="E734" s="27"/>
    </row>
    <row r="735" spans="1:5" x14ac:dyDescent="0.25">
      <c r="A735" s="27"/>
      <c r="B735" s="98"/>
      <c r="C735" s="27"/>
      <c r="D735" s="27"/>
      <c r="E735" s="27"/>
    </row>
    <row r="736" spans="1:5" x14ac:dyDescent="0.25">
      <c r="A736" s="27"/>
      <c r="B736" s="98"/>
      <c r="C736" s="27"/>
      <c r="D736" s="27"/>
      <c r="E736" s="27"/>
    </row>
    <row r="737" spans="1:5" x14ac:dyDescent="0.25">
      <c r="A737" s="27"/>
      <c r="B737" s="98"/>
      <c r="C737" s="27"/>
      <c r="D737" s="27"/>
      <c r="E737" s="27"/>
    </row>
    <row r="738" spans="1:5" x14ac:dyDescent="0.25">
      <c r="A738" s="27"/>
      <c r="B738" s="98"/>
      <c r="C738" s="27"/>
      <c r="D738" s="27"/>
      <c r="E738" s="27"/>
    </row>
    <row r="739" spans="1:5" x14ac:dyDescent="0.25">
      <c r="A739" s="27"/>
      <c r="B739" s="98"/>
      <c r="C739" s="27"/>
      <c r="D739" s="27"/>
      <c r="E739" s="27"/>
    </row>
    <row r="740" spans="1:5" x14ac:dyDescent="0.25">
      <c r="A740" s="27"/>
      <c r="B740" s="98"/>
      <c r="C740" s="27"/>
      <c r="D740" s="27"/>
      <c r="E740" s="27"/>
    </row>
    <row r="741" spans="1:5" x14ac:dyDescent="0.25">
      <c r="A741" s="27"/>
      <c r="B741" s="98"/>
      <c r="C741" s="27"/>
      <c r="D741" s="27"/>
      <c r="E741" s="27"/>
    </row>
    <row r="742" spans="1:5" x14ac:dyDescent="0.25">
      <c r="A742" s="27"/>
      <c r="B742" s="98"/>
      <c r="C742" s="27"/>
      <c r="D742" s="27"/>
      <c r="E742" s="27"/>
    </row>
    <row r="743" spans="1:5" x14ac:dyDescent="0.25">
      <c r="A743" s="27"/>
      <c r="B743" s="98"/>
      <c r="C743" s="27"/>
      <c r="D743" s="27"/>
      <c r="E743" s="27"/>
    </row>
    <row r="744" spans="1:5" x14ac:dyDescent="0.25">
      <c r="A744" s="27"/>
      <c r="B744" s="98"/>
      <c r="C744" s="27"/>
      <c r="D744" s="27"/>
      <c r="E744" s="27"/>
    </row>
    <row r="745" spans="1:5" x14ac:dyDescent="0.25">
      <c r="A745" s="27"/>
      <c r="B745" s="98"/>
      <c r="C745" s="27"/>
      <c r="D745" s="27"/>
      <c r="E745" s="27"/>
    </row>
    <row r="746" spans="1:5" x14ac:dyDescent="0.25">
      <c r="A746" s="27"/>
      <c r="B746" s="98"/>
      <c r="C746" s="27"/>
      <c r="D746" s="27"/>
      <c r="E746" s="27"/>
    </row>
    <row r="747" spans="1:5" x14ac:dyDescent="0.25">
      <c r="A747" s="27"/>
      <c r="B747" s="98"/>
      <c r="C747" s="27"/>
      <c r="D747" s="27"/>
      <c r="E747" s="27"/>
    </row>
    <row r="748" spans="1:5" x14ac:dyDescent="0.25">
      <c r="A748" s="27"/>
      <c r="B748" s="98"/>
      <c r="C748" s="27"/>
      <c r="D748" s="27"/>
      <c r="E748" s="27"/>
    </row>
    <row r="749" spans="1:5" x14ac:dyDescent="0.25">
      <c r="A749" s="27"/>
      <c r="B749" s="98"/>
      <c r="C749" s="27"/>
      <c r="D749" s="27"/>
      <c r="E749" s="27"/>
    </row>
    <row r="750" spans="1:5" x14ac:dyDescent="0.25">
      <c r="A750" s="27"/>
      <c r="B750" s="98"/>
      <c r="C750" s="27"/>
      <c r="D750" s="27"/>
      <c r="E750" s="27"/>
    </row>
    <row r="751" spans="1:5" x14ac:dyDescent="0.25">
      <c r="A751" s="27"/>
      <c r="B751" s="98"/>
      <c r="C751" s="27"/>
      <c r="D751" s="27"/>
      <c r="E751" s="27"/>
    </row>
    <row r="752" spans="1:5" x14ac:dyDescent="0.25">
      <c r="A752" s="27"/>
      <c r="B752" s="98"/>
      <c r="C752" s="27"/>
      <c r="D752" s="27"/>
      <c r="E752" s="27"/>
    </row>
    <row r="753" spans="1:5" x14ac:dyDescent="0.25">
      <c r="A753" s="27"/>
      <c r="B753" s="98"/>
      <c r="C753" s="27"/>
      <c r="D753" s="27"/>
      <c r="E753" s="27"/>
    </row>
    <row r="754" spans="1:5" x14ac:dyDescent="0.25">
      <c r="A754" s="27"/>
      <c r="B754" s="98"/>
      <c r="C754" s="27"/>
      <c r="D754" s="27"/>
      <c r="E754" s="27"/>
    </row>
    <row r="755" spans="1:5" x14ac:dyDescent="0.25">
      <c r="A755" s="27"/>
      <c r="B755" s="98"/>
      <c r="C755" s="27"/>
      <c r="D755" s="27"/>
      <c r="E755" s="27"/>
    </row>
    <row r="756" spans="1:5" x14ac:dyDescent="0.25">
      <c r="A756" s="27"/>
      <c r="B756" s="98"/>
      <c r="C756" s="27"/>
      <c r="D756" s="27"/>
      <c r="E756" s="27"/>
    </row>
    <row r="757" spans="1:5" x14ac:dyDescent="0.25">
      <c r="A757" s="27"/>
      <c r="B757" s="98"/>
      <c r="C757" s="27"/>
      <c r="D757" s="27"/>
      <c r="E757" s="27"/>
    </row>
    <row r="758" spans="1:5" x14ac:dyDescent="0.25">
      <c r="A758" s="27"/>
      <c r="B758" s="98"/>
      <c r="C758" s="27"/>
      <c r="D758" s="27"/>
      <c r="E758" s="27"/>
    </row>
    <row r="759" spans="1:5" x14ac:dyDescent="0.25">
      <c r="A759" s="27"/>
      <c r="B759" s="98"/>
      <c r="C759" s="27"/>
      <c r="D759" s="27"/>
      <c r="E759" s="27"/>
    </row>
    <row r="760" spans="1:5" x14ac:dyDescent="0.25">
      <c r="A760" s="27"/>
      <c r="B760" s="98"/>
      <c r="C760" s="27"/>
      <c r="D760" s="27"/>
      <c r="E760" s="27"/>
    </row>
    <row r="761" spans="1:5" x14ac:dyDescent="0.25">
      <c r="A761" s="27"/>
      <c r="B761" s="98"/>
      <c r="C761" s="27"/>
      <c r="D761" s="27"/>
      <c r="E761" s="27"/>
    </row>
    <row r="762" spans="1:5" x14ac:dyDescent="0.25">
      <c r="A762" s="27"/>
      <c r="B762" s="98"/>
      <c r="C762" s="27"/>
      <c r="D762" s="27"/>
      <c r="E762" s="27"/>
    </row>
    <row r="763" spans="1:5" x14ac:dyDescent="0.25">
      <c r="A763" s="27"/>
      <c r="B763" s="98"/>
      <c r="C763" s="27"/>
      <c r="D763" s="27"/>
      <c r="E763" s="27"/>
    </row>
    <row r="764" spans="1:5" x14ac:dyDescent="0.25">
      <c r="A764" s="27"/>
      <c r="B764" s="98"/>
      <c r="C764" s="27"/>
      <c r="D764" s="27"/>
      <c r="E764" s="27"/>
    </row>
    <row r="765" spans="1:5" x14ac:dyDescent="0.25">
      <c r="A765" s="27"/>
      <c r="B765" s="98"/>
      <c r="C765" s="27"/>
      <c r="D765" s="27"/>
      <c r="E765" s="27"/>
    </row>
    <row r="766" spans="1:5" x14ac:dyDescent="0.25">
      <c r="A766" s="27"/>
      <c r="B766" s="98"/>
      <c r="C766" s="27"/>
      <c r="D766" s="27"/>
      <c r="E766" s="27"/>
    </row>
    <row r="767" spans="1:5" x14ac:dyDescent="0.25">
      <c r="A767" s="27"/>
      <c r="B767" s="98"/>
      <c r="C767" s="27"/>
      <c r="D767" s="27"/>
      <c r="E767" s="27"/>
    </row>
    <row r="768" spans="1:5" x14ac:dyDescent="0.25">
      <c r="A768" s="27"/>
      <c r="B768" s="98"/>
      <c r="C768" s="27"/>
      <c r="D768" s="27"/>
      <c r="E768" s="27"/>
    </row>
    <row r="769" spans="1:5" x14ac:dyDescent="0.25">
      <c r="A769" s="27"/>
      <c r="B769" s="98"/>
      <c r="C769" s="27"/>
      <c r="D769" s="27"/>
      <c r="E769" s="27"/>
    </row>
    <row r="770" spans="1:5" x14ac:dyDescent="0.25">
      <c r="A770" s="27"/>
      <c r="B770" s="98"/>
      <c r="C770" s="27"/>
      <c r="D770" s="27"/>
      <c r="E770" s="27"/>
    </row>
    <row r="771" spans="1:5" x14ac:dyDescent="0.25">
      <c r="A771" s="27"/>
      <c r="B771" s="98"/>
      <c r="C771" s="27"/>
      <c r="D771" s="27"/>
      <c r="E771" s="27"/>
    </row>
    <row r="772" spans="1:5" x14ac:dyDescent="0.25">
      <c r="A772" s="27"/>
      <c r="B772" s="98"/>
      <c r="C772" s="27"/>
      <c r="D772" s="27"/>
      <c r="E772" s="27"/>
    </row>
    <row r="773" spans="1:5" x14ac:dyDescent="0.25">
      <c r="A773" s="27"/>
      <c r="B773" s="98"/>
      <c r="C773" s="27"/>
      <c r="D773" s="27"/>
      <c r="E773" s="27"/>
    </row>
    <row r="774" spans="1:5" x14ac:dyDescent="0.25">
      <c r="A774" s="27"/>
      <c r="B774" s="98"/>
      <c r="C774" s="27"/>
      <c r="D774" s="27"/>
      <c r="E774" s="27"/>
    </row>
    <row r="775" spans="1:5" x14ac:dyDescent="0.25">
      <c r="A775" s="27"/>
      <c r="B775" s="98"/>
      <c r="C775" s="27"/>
      <c r="D775" s="27"/>
      <c r="E775" s="27"/>
    </row>
    <row r="776" spans="1:5" x14ac:dyDescent="0.25">
      <c r="A776" s="27"/>
      <c r="B776" s="98"/>
      <c r="C776" s="27"/>
      <c r="D776" s="27"/>
      <c r="E776" s="27"/>
    </row>
    <row r="777" spans="1:5" x14ac:dyDescent="0.25">
      <c r="A777" s="27"/>
      <c r="B777" s="98"/>
      <c r="C777" s="27"/>
      <c r="D777" s="27"/>
      <c r="E777" s="27"/>
    </row>
    <row r="778" spans="1:5" x14ac:dyDescent="0.25">
      <c r="A778" s="27"/>
      <c r="B778" s="98"/>
      <c r="C778" s="27"/>
      <c r="D778" s="27"/>
      <c r="E778" s="27"/>
    </row>
    <row r="779" spans="1:5" x14ac:dyDescent="0.25">
      <c r="A779" s="27"/>
      <c r="B779" s="98"/>
      <c r="C779" s="27"/>
      <c r="D779" s="27"/>
      <c r="E779" s="27"/>
    </row>
    <row r="780" spans="1:5" x14ac:dyDescent="0.25">
      <c r="A780" s="27"/>
      <c r="B780" s="98"/>
      <c r="C780" s="27"/>
      <c r="D780" s="27"/>
      <c r="E780" s="27"/>
    </row>
    <row r="781" spans="1:5" x14ac:dyDescent="0.25">
      <c r="A781" s="27"/>
      <c r="B781" s="98"/>
      <c r="C781" s="27"/>
      <c r="D781" s="27"/>
      <c r="E781" s="27"/>
    </row>
    <row r="782" spans="1:5" x14ac:dyDescent="0.25">
      <c r="A782" s="27"/>
      <c r="B782" s="98"/>
      <c r="C782" s="27"/>
      <c r="D782" s="27"/>
      <c r="E782" s="27"/>
    </row>
    <row r="783" spans="1:5" x14ac:dyDescent="0.25">
      <c r="A783" s="27"/>
      <c r="B783" s="98"/>
      <c r="C783" s="27"/>
      <c r="D783" s="27"/>
      <c r="E783" s="27"/>
    </row>
    <row r="784" spans="1:5" x14ac:dyDescent="0.25">
      <c r="A784" s="27"/>
      <c r="B784" s="98"/>
      <c r="C784" s="27"/>
      <c r="D784" s="27"/>
      <c r="E784" s="27"/>
    </row>
    <row r="785" spans="1:5" x14ac:dyDescent="0.25">
      <c r="A785" s="27"/>
      <c r="B785" s="98"/>
      <c r="C785" s="27"/>
      <c r="D785" s="27"/>
      <c r="E785" s="27"/>
    </row>
    <row r="786" spans="1:5" x14ac:dyDescent="0.25">
      <c r="A786" s="27"/>
      <c r="B786" s="98"/>
      <c r="C786" s="27"/>
      <c r="D786" s="27"/>
      <c r="E786" s="27"/>
    </row>
    <row r="787" spans="1:5" x14ac:dyDescent="0.25">
      <c r="A787" s="27"/>
      <c r="B787" s="98"/>
      <c r="C787" s="27"/>
      <c r="D787" s="27"/>
      <c r="E787" s="27"/>
    </row>
    <row r="788" spans="1:5" x14ac:dyDescent="0.25">
      <c r="A788" s="27"/>
      <c r="B788" s="98"/>
      <c r="C788" s="27"/>
      <c r="D788" s="27"/>
      <c r="E788" s="27"/>
    </row>
    <row r="789" spans="1:5" x14ac:dyDescent="0.25">
      <c r="A789" s="27"/>
      <c r="B789" s="98"/>
      <c r="C789" s="27"/>
      <c r="D789" s="27"/>
      <c r="E789" s="27"/>
    </row>
    <row r="790" spans="1:5" x14ac:dyDescent="0.25">
      <c r="A790" s="27"/>
      <c r="B790" s="98"/>
      <c r="C790" s="27"/>
      <c r="D790" s="27"/>
      <c r="E790" s="27"/>
    </row>
    <row r="791" spans="1:5" x14ac:dyDescent="0.25">
      <c r="A791" s="27"/>
      <c r="B791" s="98"/>
      <c r="C791" s="27"/>
      <c r="D791" s="27"/>
      <c r="E791" s="27"/>
    </row>
    <row r="792" spans="1:5" x14ac:dyDescent="0.25">
      <c r="A792" s="27"/>
      <c r="B792" s="98"/>
      <c r="C792" s="27"/>
      <c r="D792" s="27"/>
      <c r="E792" s="27"/>
    </row>
    <row r="793" spans="1:5" x14ac:dyDescent="0.25">
      <c r="A793" s="27"/>
      <c r="B793" s="98"/>
      <c r="C793" s="27"/>
      <c r="D793" s="27"/>
      <c r="E793" s="27"/>
    </row>
    <row r="794" spans="1:5" x14ac:dyDescent="0.25">
      <c r="A794" s="27"/>
      <c r="B794" s="98"/>
      <c r="C794" s="27"/>
      <c r="D794" s="27"/>
      <c r="E794" s="27"/>
    </row>
    <row r="795" spans="1:5" x14ac:dyDescent="0.25">
      <c r="A795" s="27"/>
      <c r="B795" s="98"/>
      <c r="C795" s="27"/>
      <c r="D795" s="27"/>
      <c r="E795" s="27"/>
    </row>
    <row r="796" spans="1:5" x14ac:dyDescent="0.25">
      <c r="A796" s="27"/>
      <c r="B796" s="98"/>
      <c r="C796" s="27"/>
      <c r="D796" s="27"/>
      <c r="E796" s="27"/>
    </row>
    <row r="797" spans="1:5" x14ac:dyDescent="0.25">
      <c r="A797" s="27"/>
      <c r="B797" s="98"/>
      <c r="C797" s="27"/>
      <c r="D797" s="27"/>
      <c r="E797" s="27"/>
    </row>
    <row r="798" spans="1:5" x14ac:dyDescent="0.25">
      <c r="A798" s="27"/>
      <c r="B798" s="98"/>
      <c r="C798" s="27"/>
      <c r="D798" s="27"/>
      <c r="E798" s="27"/>
    </row>
    <row r="799" spans="1:5" x14ac:dyDescent="0.25">
      <c r="A799" s="27"/>
      <c r="B799" s="98"/>
      <c r="C799" s="27"/>
      <c r="D799" s="27"/>
      <c r="E799" s="27"/>
    </row>
    <row r="800" spans="1:5" x14ac:dyDescent="0.25">
      <c r="A800" s="27"/>
      <c r="B800" s="98"/>
      <c r="C800" s="27"/>
      <c r="D800" s="27"/>
      <c r="E800" s="27"/>
    </row>
    <row r="801" spans="1:5" x14ac:dyDescent="0.25">
      <c r="A801" s="27"/>
      <c r="B801" s="98"/>
      <c r="C801" s="27"/>
      <c r="D801" s="27"/>
      <c r="E801" s="27"/>
    </row>
    <row r="802" spans="1:5" x14ac:dyDescent="0.25">
      <c r="A802" s="27"/>
      <c r="B802" s="98"/>
      <c r="C802" s="27"/>
      <c r="D802" s="27"/>
      <c r="E802" s="27"/>
    </row>
    <row r="803" spans="1:5" x14ac:dyDescent="0.25">
      <c r="A803" s="27"/>
      <c r="B803" s="98"/>
      <c r="C803" s="27"/>
      <c r="D803" s="27"/>
      <c r="E803" s="27"/>
    </row>
    <row r="804" spans="1:5" x14ac:dyDescent="0.25">
      <c r="A804" s="27"/>
      <c r="B804" s="98"/>
      <c r="C804" s="27"/>
      <c r="D804" s="27"/>
      <c r="E804" s="27"/>
    </row>
    <row r="805" spans="1:5" x14ac:dyDescent="0.25">
      <c r="A805" s="27"/>
      <c r="B805" s="98"/>
      <c r="C805" s="27"/>
      <c r="D805" s="27"/>
      <c r="E805" s="27"/>
    </row>
    <row r="806" spans="1:5" x14ac:dyDescent="0.25">
      <c r="A806" s="27"/>
      <c r="B806" s="98"/>
      <c r="C806" s="27"/>
      <c r="D806" s="27"/>
      <c r="E806" s="27"/>
    </row>
    <row r="807" spans="1:5" x14ac:dyDescent="0.25">
      <c r="A807" s="27"/>
      <c r="B807" s="98"/>
      <c r="C807" s="27"/>
      <c r="D807" s="27"/>
      <c r="E807" s="27"/>
    </row>
    <row r="808" spans="1:5" x14ac:dyDescent="0.25">
      <c r="A808" s="27"/>
      <c r="B808" s="98"/>
      <c r="C808" s="27"/>
      <c r="D808" s="27"/>
      <c r="E808" s="27"/>
    </row>
    <row r="809" spans="1:5" x14ac:dyDescent="0.25">
      <c r="A809" s="27"/>
      <c r="B809" s="98"/>
      <c r="C809" s="27"/>
      <c r="D809" s="27"/>
      <c r="E809" s="27"/>
    </row>
    <row r="810" spans="1:5" x14ac:dyDescent="0.25">
      <c r="A810" s="27"/>
      <c r="B810" s="98"/>
      <c r="C810" s="27"/>
      <c r="D810" s="27"/>
      <c r="E810" s="27"/>
    </row>
    <row r="811" spans="1:5" x14ac:dyDescent="0.25">
      <c r="A811" s="27"/>
      <c r="B811" s="98"/>
      <c r="C811" s="27"/>
      <c r="D811" s="27"/>
      <c r="E811" s="27"/>
    </row>
    <row r="812" spans="1:5" x14ac:dyDescent="0.25">
      <c r="A812" s="27"/>
      <c r="B812" s="98"/>
      <c r="C812" s="27"/>
      <c r="D812" s="27"/>
      <c r="E812" s="27"/>
    </row>
    <row r="813" spans="1:5" x14ac:dyDescent="0.25">
      <c r="A813" s="27"/>
      <c r="B813" s="98"/>
      <c r="C813" s="27"/>
      <c r="D813" s="27"/>
      <c r="E813" s="27"/>
    </row>
    <row r="814" spans="1:5" x14ac:dyDescent="0.25">
      <c r="A814" s="27"/>
      <c r="B814" s="98"/>
      <c r="C814" s="27"/>
      <c r="D814" s="27"/>
      <c r="E814" s="27"/>
    </row>
    <row r="815" spans="1:5" x14ac:dyDescent="0.25">
      <c r="A815" s="27"/>
      <c r="B815" s="98"/>
      <c r="C815" s="27"/>
      <c r="D815" s="27"/>
      <c r="E815" s="27"/>
    </row>
    <row r="816" spans="1:5" x14ac:dyDescent="0.25">
      <c r="A816" s="27"/>
      <c r="B816" s="98"/>
      <c r="C816" s="27"/>
      <c r="D816" s="27"/>
      <c r="E816" s="27"/>
    </row>
    <row r="817" spans="1:5" x14ac:dyDescent="0.25">
      <c r="A817" s="27"/>
      <c r="B817" s="98"/>
      <c r="C817" s="27"/>
      <c r="D817" s="27"/>
      <c r="E817" s="27"/>
    </row>
    <row r="818" spans="1:5" x14ac:dyDescent="0.25">
      <c r="A818" s="27"/>
      <c r="B818" s="98"/>
      <c r="C818" s="27"/>
      <c r="D818" s="27"/>
      <c r="E818" s="27"/>
    </row>
    <row r="819" spans="1:5" x14ac:dyDescent="0.25">
      <c r="A819" s="27"/>
      <c r="B819" s="98"/>
      <c r="C819" s="27"/>
      <c r="D819" s="27"/>
      <c r="E819" s="27"/>
    </row>
    <row r="820" spans="1:5" x14ac:dyDescent="0.25">
      <c r="A820" s="27"/>
      <c r="B820" s="98"/>
      <c r="C820" s="27"/>
      <c r="D820" s="27"/>
      <c r="E820" s="27"/>
    </row>
    <row r="821" spans="1:5" x14ac:dyDescent="0.25">
      <c r="A821" s="27"/>
      <c r="B821" s="98"/>
      <c r="C821" s="27"/>
      <c r="D821" s="27"/>
      <c r="E821" s="27"/>
    </row>
    <row r="822" spans="1:5" x14ac:dyDescent="0.25">
      <c r="A822" s="27"/>
      <c r="B822" s="98"/>
      <c r="C822" s="27"/>
      <c r="D822" s="27"/>
      <c r="E822" s="27"/>
    </row>
    <row r="823" spans="1:5" x14ac:dyDescent="0.25">
      <c r="A823" s="27"/>
      <c r="B823" s="98"/>
      <c r="C823" s="27"/>
      <c r="D823" s="27"/>
      <c r="E823" s="27"/>
    </row>
    <row r="824" spans="1:5" x14ac:dyDescent="0.25">
      <c r="A824" s="27"/>
      <c r="B824" s="98"/>
      <c r="C824" s="27"/>
      <c r="D824" s="27"/>
      <c r="E824" s="27"/>
    </row>
    <row r="825" spans="1:5" x14ac:dyDescent="0.25">
      <c r="A825" s="27"/>
      <c r="B825" s="98"/>
      <c r="C825" s="27"/>
      <c r="D825" s="27"/>
      <c r="E825" s="27"/>
    </row>
    <row r="826" spans="1:5" x14ac:dyDescent="0.25">
      <c r="A826" s="27"/>
      <c r="B826" s="98"/>
      <c r="C826" s="27"/>
      <c r="D826" s="27"/>
      <c r="E826" s="27"/>
    </row>
    <row r="827" spans="1:5" x14ac:dyDescent="0.25">
      <c r="A827" s="27"/>
      <c r="B827" s="98"/>
      <c r="C827" s="27"/>
      <c r="D827" s="27"/>
      <c r="E827" s="27"/>
    </row>
    <row r="828" spans="1:5" x14ac:dyDescent="0.25">
      <c r="A828" s="27"/>
      <c r="B828" s="98"/>
      <c r="C828" s="27"/>
      <c r="D828" s="27"/>
      <c r="E828" s="27"/>
    </row>
    <row r="829" spans="1:5" x14ac:dyDescent="0.25">
      <c r="A829" s="27"/>
      <c r="B829" s="98"/>
      <c r="C829" s="27"/>
      <c r="D829" s="27"/>
      <c r="E829" s="27"/>
    </row>
    <row r="830" spans="1:5" x14ac:dyDescent="0.25">
      <c r="A830" s="27"/>
      <c r="B830" s="98"/>
      <c r="C830" s="27"/>
      <c r="D830" s="27"/>
      <c r="E830" s="27"/>
    </row>
    <row r="831" spans="1:5" x14ac:dyDescent="0.25">
      <c r="A831" s="27"/>
      <c r="B831" s="98"/>
      <c r="C831" s="27"/>
      <c r="D831" s="27"/>
      <c r="E831" s="27"/>
    </row>
    <row r="832" spans="1:5" x14ac:dyDescent="0.25">
      <c r="A832" s="27"/>
      <c r="B832" s="98"/>
      <c r="C832" s="27"/>
      <c r="D832" s="27"/>
      <c r="E832" s="27"/>
    </row>
    <row r="833" spans="1:5" x14ac:dyDescent="0.25">
      <c r="A833" s="27"/>
      <c r="B833" s="98"/>
      <c r="C833" s="27"/>
      <c r="D833" s="27"/>
      <c r="E833" s="27"/>
    </row>
    <row r="834" spans="1:5" x14ac:dyDescent="0.25">
      <c r="A834" s="27"/>
      <c r="B834" s="98"/>
      <c r="C834" s="27"/>
      <c r="D834" s="27"/>
      <c r="E834" s="27"/>
    </row>
    <row r="835" spans="1:5" x14ac:dyDescent="0.25">
      <c r="A835" s="27"/>
      <c r="B835" s="98"/>
      <c r="C835" s="27"/>
      <c r="D835" s="27"/>
      <c r="E835" s="27"/>
    </row>
    <row r="836" spans="1:5" x14ac:dyDescent="0.25">
      <c r="A836" s="27"/>
      <c r="B836" s="98"/>
      <c r="C836" s="27"/>
      <c r="D836" s="27"/>
      <c r="E836" s="27"/>
    </row>
    <row r="837" spans="1:5" x14ac:dyDescent="0.25">
      <c r="A837" s="27"/>
      <c r="B837" s="98"/>
      <c r="C837" s="27"/>
      <c r="D837" s="27"/>
      <c r="E837" s="27"/>
    </row>
    <row r="838" spans="1:5" x14ac:dyDescent="0.25">
      <c r="A838" s="27"/>
      <c r="B838" s="98"/>
      <c r="C838" s="27"/>
      <c r="D838" s="27"/>
      <c r="E838" s="27"/>
    </row>
    <row r="839" spans="1:5" x14ac:dyDescent="0.25">
      <c r="A839" s="27"/>
      <c r="B839" s="98"/>
      <c r="C839" s="27"/>
      <c r="D839" s="27"/>
      <c r="E839" s="27"/>
    </row>
    <row r="840" spans="1:5" x14ac:dyDescent="0.25">
      <c r="A840" s="27"/>
      <c r="B840" s="98"/>
      <c r="C840" s="27"/>
      <c r="D840" s="27"/>
      <c r="E840" s="27"/>
    </row>
    <row r="841" spans="1:5" x14ac:dyDescent="0.25">
      <c r="A841" s="27"/>
      <c r="B841" s="98"/>
      <c r="C841" s="27"/>
      <c r="D841" s="27"/>
      <c r="E841" s="27"/>
    </row>
    <row r="842" spans="1:5" x14ac:dyDescent="0.25">
      <c r="A842" s="27"/>
      <c r="B842" s="98"/>
      <c r="C842" s="27"/>
      <c r="D842" s="27"/>
      <c r="E842" s="27"/>
    </row>
    <row r="843" spans="1:5" x14ac:dyDescent="0.25">
      <c r="A843" s="27"/>
      <c r="B843" s="98"/>
      <c r="C843" s="27"/>
      <c r="D843" s="27"/>
      <c r="E843" s="27"/>
    </row>
    <row r="844" spans="1:5" x14ac:dyDescent="0.25">
      <c r="A844" s="27"/>
      <c r="B844" s="98"/>
      <c r="C844" s="27"/>
      <c r="D844" s="27"/>
      <c r="E844" s="27"/>
    </row>
    <row r="845" spans="1:5" x14ac:dyDescent="0.25">
      <c r="A845" s="27"/>
      <c r="B845" s="98"/>
      <c r="C845" s="27"/>
      <c r="D845" s="27"/>
      <c r="E845" s="27"/>
    </row>
    <row r="846" spans="1:5" x14ac:dyDescent="0.25">
      <c r="A846" s="27"/>
      <c r="B846" s="98"/>
      <c r="C846" s="27"/>
      <c r="D846" s="27"/>
      <c r="E846" s="27"/>
    </row>
    <row r="847" spans="1:5" x14ac:dyDescent="0.25">
      <c r="A847" s="27"/>
      <c r="B847" s="98"/>
      <c r="C847" s="27"/>
      <c r="D847" s="27"/>
      <c r="E847" s="27"/>
    </row>
    <row r="848" spans="1:5" x14ac:dyDescent="0.25">
      <c r="A848" s="27"/>
      <c r="B848" s="98"/>
      <c r="C848" s="27"/>
      <c r="D848" s="27"/>
      <c r="E848" s="27"/>
    </row>
    <row r="849" spans="1:5" x14ac:dyDescent="0.25">
      <c r="A849" s="27"/>
      <c r="B849" s="98"/>
      <c r="C849" s="27"/>
      <c r="D849" s="27"/>
      <c r="E849" s="27"/>
    </row>
    <row r="850" spans="1:5" x14ac:dyDescent="0.25">
      <c r="A850" s="27"/>
      <c r="B850" s="98"/>
      <c r="C850" s="27"/>
      <c r="D850" s="27"/>
      <c r="E850" s="27"/>
    </row>
    <row r="851" spans="1:5" x14ac:dyDescent="0.25">
      <c r="A851" s="27"/>
      <c r="B851" s="98"/>
      <c r="C851" s="27"/>
      <c r="D851" s="27"/>
      <c r="E851" s="27"/>
    </row>
    <row r="852" spans="1:5" x14ac:dyDescent="0.25">
      <c r="A852" s="27"/>
      <c r="B852" s="98"/>
      <c r="C852" s="27"/>
      <c r="D852" s="27"/>
      <c r="E852" s="27"/>
    </row>
    <row r="853" spans="1:5" x14ac:dyDescent="0.25">
      <c r="A853" s="27"/>
      <c r="B853" s="98"/>
      <c r="C853" s="27"/>
      <c r="D853" s="27"/>
      <c r="E853" s="27"/>
    </row>
    <row r="854" spans="1:5" x14ac:dyDescent="0.25">
      <c r="A854" s="27"/>
      <c r="B854" s="98"/>
      <c r="C854" s="27"/>
      <c r="D854" s="27"/>
      <c r="E854" s="27"/>
    </row>
    <row r="855" spans="1:5" x14ac:dyDescent="0.25">
      <c r="A855" s="27"/>
      <c r="B855" s="98"/>
      <c r="C855" s="27"/>
      <c r="D855" s="27"/>
      <c r="E855" s="27"/>
    </row>
    <row r="856" spans="1:5" x14ac:dyDescent="0.25">
      <c r="A856" s="27"/>
      <c r="B856" s="98"/>
      <c r="C856" s="27"/>
      <c r="D856" s="27"/>
      <c r="E856" s="27"/>
    </row>
    <row r="857" spans="1:5" x14ac:dyDescent="0.25">
      <c r="A857" s="27"/>
      <c r="B857" s="98"/>
      <c r="C857" s="27"/>
      <c r="D857" s="27"/>
      <c r="E857" s="27"/>
    </row>
    <row r="858" spans="1:5" x14ac:dyDescent="0.25">
      <c r="A858" s="27"/>
      <c r="B858" s="98"/>
      <c r="C858" s="27"/>
      <c r="D858" s="27"/>
      <c r="E858" s="27"/>
    </row>
    <row r="859" spans="1:5" x14ac:dyDescent="0.25">
      <c r="A859" s="27"/>
      <c r="B859" s="98"/>
      <c r="C859" s="27"/>
      <c r="D859" s="27"/>
      <c r="E859" s="27"/>
    </row>
    <row r="860" spans="1:5" x14ac:dyDescent="0.25">
      <c r="A860" s="27"/>
      <c r="B860" s="98"/>
      <c r="C860" s="27"/>
      <c r="D860" s="27"/>
      <c r="E860" s="27"/>
    </row>
    <row r="861" spans="1:5" x14ac:dyDescent="0.25">
      <c r="A861" s="27"/>
      <c r="B861" s="98"/>
      <c r="C861" s="27"/>
      <c r="D861" s="27"/>
      <c r="E861" s="27"/>
    </row>
    <row r="862" spans="1:5" x14ac:dyDescent="0.25">
      <c r="A862" s="27"/>
      <c r="B862" s="98"/>
      <c r="C862" s="27"/>
      <c r="D862" s="27"/>
      <c r="E862" s="27"/>
    </row>
    <row r="863" spans="1:5" x14ac:dyDescent="0.25">
      <c r="A863" s="27"/>
      <c r="B863" s="98"/>
      <c r="C863" s="27"/>
      <c r="D863" s="27"/>
      <c r="E863" s="27"/>
    </row>
    <row r="864" spans="1:5" x14ac:dyDescent="0.25">
      <c r="A864" s="27"/>
      <c r="B864" s="98"/>
      <c r="C864" s="27"/>
      <c r="D864" s="27"/>
      <c r="E864" s="27"/>
    </row>
    <row r="865" spans="1:5" x14ac:dyDescent="0.25">
      <c r="A865" s="27"/>
      <c r="B865" s="98"/>
      <c r="C865" s="27"/>
      <c r="D865" s="27"/>
      <c r="E865" s="27"/>
    </row>
    <row r="866" spans="1:5" x14ac:dyDescent="0.25">
      <c r="A866" s="27"/>
      <c r="B866" s="98"/>
      <c r="C866" s="27"/>
      <c r="D866" s="27"/>
      <c r="E866" s="27"/>
    </row>
    <row r="867" spans="1:5" x14ac:dyDescent="0.25">
      <c r="A867" s="27"/>
      <c r="B867" s="98"/>
      <c r="C867" s="27"/>
      <c r="D867" s="27"/>
      <c r="E867" s="27"/>
    </row>
    <row r="868" spans="1:5" x14ac:dyDescent="0.25">
      <c r="A868" s="27"/>
      <c r="B868" s="98"/>
      <c r="C868" s="27"/>
      <c r="D868" s="27"/>
      <c r="E868" s="27"/>
    </row>
    <row r="869" spans="1:5" x14ac:dyDescent="0.25">
      <c r="A869" s="27"/>
      <c r="B869" s="98"/>
      <c r="C869" s="27"/>
      <c r="D869" s="27"/>
      <c r="E869" s="27"/>
    </row>
    <row r="870" spans="1:5" x14ac:dyDescent="0.25">
      <c r="A870" s="27"/>
      <c r="B870" s="98"/>
      <c r="C870" s="27"/>
      <c r="D870" s="27"/>
      <c r="E870" s="27"/>
    </row>
    <row r="871" spans="1:5" x14ac:dyDescent="0.25">
      <c r="A871" s="27"/>
      <c r="B871" s="98"/>
      <c r="C871" s="27"/>
      <c r="D871" s="27"/>
      <c r="E871" s="27"/>
    </row>
    <row r="872" spans="1:5" x14ac:dyDescent="0.25">
      <c r="A872" s="27"/>
      <c r="B872" s="98"/>
      <c r="C872" s="27"/>
      <c r="D872" s="27"/>
      <c r="E872" s="27"/>
    </row>
    <row r="873" spans="1:5" x14ac:dyDescent="0.25">
      <c r="A873" s="27"/>
      <c r="B873" s="98"/>
      <c r="C873" s="27"/>
      <c r="D873" s="27"/>
      <c r="E873" s="27"/>
    </row>
    <row r="874" spans="1:5" x14ac:dyDescent="0.25">
      <c r="A874" s="27"/>
      <c r="B874" s="98"/>
      <c r="C874" s="27"/>
      <c r="D874" s="27"/>
      <c r="E874" s="27"/>
    </row>
    <row r="875" spans="1:5" x14ac:dyDescent="0.25">
      <c r="A875" s="27"/>
      <c r="B875" s="98"/>
      <c r="C875" s="27"/>
      <c r="D875" s="27"/>
      <c r="E875" s="27"/>
    </row>
    <row r="876" spans="1:5" x14ac:dyDescent="0.25">
      <c r="A876" s="27"/>
      <c r="B876" s="98"/>
      <c r="C876" s="27"/>
      <c r="D876" s="27"/>
      <c r="E876" s="27"/>
    </row>
    <row r="877" spans="1:5" x14ac:dyDescent="0.25">
      <c r="A877" s="27"/>
      <c r="B877" s="98"/>
      <c r="C877" s="27"/>
      <c r="D877" s="27"/>
      <c r="E877" s="27"/>
    </row>
    <row r="878" spans="1:5" x14ac:dyDescent="0.25">
      <c r="A878" s="27"/>
      <c r="B878" s="98"/>
      <c r="C878" s="27"/>
      <c r="D878" s="27"/>
      <c r="E878" s="27"/>
    </row>
    <row r="879" spans="1:5" x14ac:dyDescent="0.25">
      <c r="A879" s="27"/>
      <c r="B879" s="98"/>
      <c r="C879" s="27"/>
      <c r="D879" s="27"/>
      <c r="E879" s="27"/>
    </row>
    <row r="880" spans="1:5" x14ac:dyDescent="0.25">
      <c r="A880" s="27"/>
      <c r="B880" s="98"/>
      <c r="C880" s="27"/>
      <c r="D880" s="27"/>
      <c r="E880" s="27"/>
    </row>
    <row r="881" spans="1:5" x14ac:dyDescent="0.25">
      <c r="A881" s="27"/>
      <c r="B881" s="98"/>
      <c r="C881" s="27"/>
      <c r="D881" s="27"/>
      <c r="E881" s="27"/>
    </row>
    <row r="882" spans="1:5" x14ac:dyDescent="0.25">
      <c r="A882" s="27"/>
      <c r="B882" s="98"/>
      <c r="C882" s="27"/>
      <c r="D882" s="27"/>
      <c r="E882" s="27"/>
    </row>
    <row r="883" spans="1:5" x14ac:dyDescent="0.25">
      <c r="A883" s="27"/>
      <c r="B883" s="98"/>
      <c r="C883" s="27"/>
      <c r="D883" s="27"/>
      <c r="E883" s="27"/>
    </row>
    <row r="884" spans="1:5" x14ac:dyDescent="0.25">
      <c r="A884" s="27"/>
      <c r="B884" s="98"/>
      <c r="C884" s="27"/>
      <c r="D884" s="27"/>
      <c r="E884" s="27"/>
    </row>
    <row r="885" spans="1:5" x14ac:dyDescent="0.25">
      <c r="A885" s="27"/>
      <c r="B885" s="98"/>
      <c r="C885" s="27"/>
      <c r="D885" s="27"/>
      <c r="E885" s="27"/>
    </row>
    <row r="886" spans="1:5" x14ac:dyDescent="0.25">
      <c r="A886" s="27"/>
      <c r="B886" s="98"/>
      <c r="C886" s="27"/>
      <c r="D886" s="27"/>
      <c r="E886" s="27"/>
    </row>
    <row r="887" spans="1:5" x14ac:dyDescent="0.25">
      <c r="A887" s="27"/>
      <c r="B887" s="98"/>
      <c r="C887" s="27"/>
      <c r="D887" s="27"/>
      <c r="E887" s="27"/>
    </row>
    <row r="888" spans="1:5" x14ac:dyDescent="0.25">
      <c r="A888" s="27"/>
      <c r="B888" s="98"/>
      <c r="C888" s="27"/>
      <c r="D888" s="27"/>
      <c r="E888" s="27"/>
    </row>
    <row r="889" spans="1:5" x14ac:dyDescent="0.25">
      <c r="A889" s="27"/>
      <c r="B889" s="98"/>
      <c r="C889" s="27"/>
      <c r="D889" s="27"/>
      <c r="E889" s="27"/>
    </row>
    <row r="890" spans="1:5" x14ac:dyDescent="0.25">
      <c r="A890" s="27"/>
      <c r="B890" s="98"/>
      <c r="C890" s="27"/>
      <c r="D890" s="27"/>
      <c r="E890" s="27"/>
    </row>
    <row r="891" spans="1:5" x14ac:dyDescent="0.25">
      <c r="A891" s="27"/>
      <c r="B891" s="98"/>
      <c r="C891" s="27"/>
      <c r="D891" s="27"/>
      <c r="E891" s="27"/>
    </row>
    <row r="892" spans="1:5" x14ac:dyDescent="0.25">
      <c r="A892" s="27"/>
      <c r="B892" s="98"/>
      <c r="C892" s="27"/>
      <c r="D892" s="27"/>
      <c r="E892" s="27"/>
    </row>
    <row r="893" spans="1:5" x14ac:dyDescent="0.25">
      <c r="A893" s="27"/>
      <c r="B893" s="98"/>
      <c r="C893" s="27"/>
      <c r="D893" s="27"/>
      <c r="E893" s="27"/>
    </row>
    <row r="894" spans="1:5" x14ac:dyDescent="0.25">
      <c r="A894" s="27"/>
      <c r="B894" s="98"/>
      <c r="C894" s="27"/>
      <c r="D894" s="27"/>
      <c r="E894" s="27"/>
    </row>
    <row r="895" spans="1:5" x14ac:dyDescent="0.25">
      <c r="A895" s="27"/>
      <c r="B895" s="98"/>
      <c r="C895" s="27"/>
      <c r="D895" s="27"/>
      <c r="E895" s="27"/>
    </row>
    <row r="896" spans="1:5" x14ac:dyDescent="0.25">
      <c r="A896" s="27"/>
      <c r="B896" s="98"/>
      <c r="C896" s="27"/>
      <c r="D896" s="27"/>
      <c r="E896" s="27"/>
    </row>
    <row r="897" spans="1:5" x14ac:dyDescent="0.25">
      <c r="A897" s="27"/>
      <c r="B897" s="98"/>
      <c r="C897" s="27"/>
      <c r="D897" s="27"/>
      <c r="E897" s="27"/>
    </row>
    <row r="898" spans="1:5" x14ac:dyDescent="0.25">
      <c r="A898" s="27"/>
      <c r="B898" s="98"/>
      <c r="C898" s="27"/>
      <c r="D898" s="27"/>
      <c r="E898" s="27"/>
    </row>
    <row r="899" spans="1:5" x14ac:dyDescent="0.25">
      <c r="A899" s="27"/>
      <c r="B899" s="98"/>
      <c r="C899" s="27"/>
      <c r="D899" s="27"/>
      <c r="E899" s="27"/>
    </row>
    <row r="900" spans="1:5" x14ac:dyDescent="0.25">
      <c r="A900" s="27"/>
      <c r="B900" s="98"/>
      <c r="C900" s="27"/>
      <c r="D900" s="27"/>
      <c r="E900" s="27"/>
    </row>
    <row r="901" spans="1:5" x14ac:dyDescent="0.25">
      <c r="A901" s="27"/>
      <c r="B901" s="98"/>
      <c r="C901" s="27"/>
      <c r="D901" s="27"/>
      <c r="E901" s="27"/>
    </row>
    <row r="902" spans="1:5" x14ac:dyDescent="0.25">
      <c r="A902" s="27"/>
      <c r="B902" s="98"/>
      <c r="C902" s="27"/>
      <c r="D902" s="27"/>
      <c r="E902" s="27"/>
    </row>
    <row r="903" spans="1:5" x14ac:dyDescent="0.25">
      <c r="A903" s="27"/>
      <c r="B903" s="98"/>
      <c r="C903" s="27"/>
      <c r="D903" s="27"/>
      <c r="E903" s="27"/>
    </row>
    <row r="904" spans="1:5" x14ac:dyDescent="0.25">
      <c r="A904" s="27"/>
      <c r="B904" s="98"/>
      <c r="C904" s="27"/>
      <c r="D904" s="27"/>
      <c r="E904" s="27"/>
    </row>
    <row r="905" spans="1:5" x14ac:dyDescent="0.25">
      <c r="A905" s="27"/>
      <c r="B905" s="98"/>
      <c r="C905" s="27"/>
      <c r="D905" s="27"/>
      <c r="E905" s="27"/>
    </row>
    <row r="906" spans="1:5" x14ac:dyDescent="0.25">
      <c r="A906" s="27"/>
      <c r="B906" s="98"/>
      <c r="C906" s="27"/>
      <c r="D906" s="27"/>
      <c r="E906" s="27"/>
    </row>
    <row r="907" spans="1:5" x14ac:dyDescent="0.25">
      <c r="A907" s="27"/>
      <c r="B907" s="98"/>
      <c r="C907" s="27"/>
      <c r="D907" s="27"/>
      <c r="E907" s="27"/>
    </row>
    <row r="908" spans="1:5" x14ac:dyDescent="0.25">
      <c r="A908" s="27"/>
      <c r="B908" s="98"/>
      <c r="C908" s="27"/>
      <c r="D908" s="27"/>
      <c r="E908" s="27"/>
    </row>
    <row r="909" spans="1:5" x14ac:dyDescent="0.25">
      <c r="A909" s="27"/>
      <c r="B909" s="98"/>
      <c r="C909" s="27"/>
      <c r="D909" s="27"/>
      <c r="E909" s="27"/>
    </row>
    <row r="910" spans="1:5" x14ac:dyDescent="0.25">
      <c r="A910" s="27"/>
      <c r="B910" s="98"/>
      <c r="C910" s="27"/>
      <c r="D910" s="27"/>
      <c r="E910" s="27"/>
    </row>
    <row r="911" spans="1:5" x14ac:dyDescent="0.25">
      <c r="A911" s="27"/>
      <c r="B911" s="98"/>
      <c r="C911" s="27"/>
      <c r="D911" s="27"/>
      <c r="E911" s="27"/>
    </row>
    <row r="912" spans="1:5" x14ac:dyDescent="0.25">
      <c r="A912" s="27"/>
      <c r="B912" s="98"/>
      <c r="C912" s="27"/>
      <c r="D912" s="27"/>
      <c r="E912" s="27"/>
    </row>
    <row r="913" spans="1:5" x14ac:dyDescent="0.25">
      <c r="A913" s="27"/>
      <c r="B913" s="98"/>
      <c r="C913" s="27"/>
      <c r="D913" s="27"/>
      <c r="E913" s="27"/>
    </row>
    <row r="914" spans="1:5" x14ac:dyDescent="0.25">
      <c r="A914" s="27"/>
      <c r="B914" s="98"/>
      <c r="C914" s="27"/>
      <c r="D914" s="27"/>
      <c r="E914" s="27"/>
    </row>
    <row r="915" spans="1:5" x14ac:dyDescent="0.25">
      <c r="A915" s="27"/>
      <c r="B915" s="98"/>
      <c r="C915" s="27"/>
      <c r="D915" s="27"/>
      <c r="E915" s="27"/>
    </row>
    <row r="916" spans="1:5" x14ac:dyDescent="0.25">
      <c r="A916" s="27"/>
      <c r="B916" s="98"/>
      <c r="C916" s="27"/>
      <c r="D916" s="27"/>
      <c r="E916" s="27"/>
    </row>
    <row r="917" spans="1:5" x14ac:dyDescent="0.25">
      <c r="A917" s="27"/>
      <c r="B917" s="98"/>
      <c r="C917" s="27"/>
      <c r="D917" s="27"/>
      <c r="E917" s="27"/>
    </row>
    <row r="918" spans="1:5" x14ac:dyDescent="0.25">
      <c r="A918" s="27"/>
      <c r="B918" s="98"/>
      <c r="C918" s="27"/>
      <c r="D918" s="27"/>
      <c r="E918" s="27"/>
    </row>
    <row r="919" spans="1:5" x14ac:dyDescent="0.25">
      <c r="A919" s="27"/>
      <c r="B919" s="98"/>
      <c r="C919" s="27"/>
      <c r="D919" s="27"/>
      <c r="E919" s="27"/>
    </row>
    <row r="920" spans="1:5" x14ac:dyDescent="0.25">
      <c r="A920" s="27"/>
      <c r="B920" s="98"/>
      <c r="C920" s="27"/>
      <c r="D920" s="27"/>
      <c r="E920" s="27"/>
    </row>
    <row r="921" spans="1:5" x14ac:dyDescent="0.25">
      <c r="A921" s="27"/>
      <c r="B921" s="98"/>
      <c r="C921" s="27"/>
      <c r="D921" s="27"/>
      <c r="E921" s="27"/>
    </row>
    <row r="922" spans="1:5" x14ac:dyDescent="0.25">
      <c r="A922" s="27"/>
      <c r="B922" s="98"/>
      <c r="C922" s="27"/>
      <c r="D922" s="27"/>
      <c r="E922" s="27"/>
    </row>
    <row r="923" spans="1:5" x14ac:dyDescent="0.25">
      <c r="A923" s="27"/>
      <c r="B923" s="98"/>
      <c r="C923" s="27"/>
      <c r="D923" s="27"/>
      <c r="E923" s="27"/>
    </row>
    <row r="924" spans="1:5" x14ac:dyDescent="0.25">
      <c r="A924" s="27"/>
      <c r="B924" s="98"/>
      <c r="C924" s="27"/>
      <c r="D924" s="27"/>
      <c r="E924" s="27"/>
    </row>
    <row r="925" spans="1:5" x14ac:dyDescent="0.25">
      <c r="A925" s="27"/>
      <c r="B925" s="98"/>
      <c r="C925" s="27"/>
      <c r="D925" s="27"/>
      <c r="E925" s="27"/>
    </row>
    <row r="926" spans="1:5" x14ac:dyDescent="0.25">
      <c r="A926" s="27"/>
      <c r="B926" s="98"/>
      <c r="C926" s="27"/>
      <c r="D926" s="27"/>
      <c r="E926" s="27"/>
    </row>
    <row r="927" spans="1:5" x14ac:dyDescent="0.25">
      <c r="A927" s="27"/>
      <c r="B927" s="98"/>
      <c r="C927" s="27"/>
      <c r="D927" s="27"/>
      <c r="E927" s="27"/>
    </row>
    <row r="928" spans="1:5" x14ac:dyDescent="0.25">
      <c r="A928" s="27"/>
      <c r="B928" s="98"/>
      <c r="C928" s="27"/>
      <c r="D928" s="27"/>
      <c r="E928" s="27"/>
    </row>
    <row r="929" spans="1:5" x14ac:dyDescent="0.25">
      <c r="A929" s="27"/>
      <c r="B929" s="98"/>
      <c r="C929" s="27"/>
      <c r="D929" s="27"/>
      <c r="E929" s="27"/>
    </row>
    <row r="930" spans="1:5" x14ac:dyDescent="0.25">
      <c r="A930" s="27"/>
      <c r="B930" s="98"/>
      <c r="C930" s="27"/>
      <c r="D930" s="27"/>
      <c r="E930" s="27"/>
    </row>
    <row r="931" spans="1:5" x14ac:dyDescent="0.25">
      <c r="A931" s="27"/>
      <c r="B931" s="98"/>
      <c r="C931" s="27"/>
      <c r="D931" s="27"/>
      <c r="E931" s="27"/>
    </row>
    <row r="932" spans="1:5" x14ac:dyDescent="0.25">
      <c r="A932" s="27"/>
      <c r="B932" s="98"/>
      <c r="C932" s="27"/>
      <c r="D932" s="27"/>
      <c r="E932" s="27"/>
    </row>
    <row r="933" spans="1:5" x14ac:dyDescent="0.25">
      <c r="A933" s="27"/>
      <c r="B933" s="98"/>
      <c r="C933" s="27"/>
      <c r="D933" s="27"/>
      <c r="E933" s="27"/>
    </row>
    <row r="934" spans="1:5" x14ac:dyDescent="0.25">
      <c r="A934" s="27"/>
      <c r="B934" s="98"/>
      <c r="C934" s="27"/>
      <c r="D934" s="27"/>
      <c r="E934" s="27"/>
    </row>
    <row r="935" spans="1:5" x14ac:dyDescent="0.25">
      <c r="A935" s="27"/>
      <c r="B935" s="98"/>
      <c r="C935" s="27"/>
      <c r="D935" s="27"/>
      <c r="E935" s="27"/>
    </row>
    <row r="936" spans="1:5" x14ac:dyDescent="0.25">
      <c r="A936" s="27"/>
      <c r="B936" s="98"/>
      <c r="C936" s="27"/>
      <c r="D936" s="27"/>
      <c r="E936" s="27"/>
    </row>
    <row r="937" spans="1:5" x14ac:dyDescent="0.25">
      <c r="A937" s="27"/>
      <c r="B937" s="98"/>
      <c r="C937" s="27"/>
      <c r="D937" s="27"/>
      <c r="E937" s="27"/>
    </row>
    <row r="938" spans="1:5" x14ac:dyDescent="0.25">
      <c r="A938" s="27"/>
      <c r="B938" s="98"/>
      <c r="C938" s="27"/>
      <c r="D938" s="27"/>
      <c r="E938" s="27"/>
    </row>
    <row r="939" spans="1:5" x14ac:dyDescent="0.25">
      <c r="A939" s="27"/>
      <c r="B939" s="98"/>
      <c r="C939" s="27"/>
      <c r="D939" s="27"/>
      <c r="E939" s="27"/>
    </row>
    <row r="940" spans="1:5" x14ac:dyDescent="0.25">
      <c r="A940" s="27"/>
      <c r="B940" s="98"/>
      <c r="C940" s="27"/>
      <c r="D940" s="27"/>
      <c r="E940" s="27"/>
    </row>
    <row r="941" spans="1:5" x14ac:dyDescent="0.25">
      <c r="A941" s="27"/>
      <c r="B941" s="98"/>
      <c r="C941" s="27"/>
      <c r="D941" s="27"/>
      <c r="E941" s="27"/>
    </row>
    <row r="942" spans="1:5" x14ac:dyDescent="0.25">
      <c r="A942" s="27"/>
      <c r="B942" s="98"/>
      <c r="C942" s="27"/>
      <c r="D942" s="27"/>
      <c r="E942" s="27"/>
    </row>
    <row r="943" spans="1:5" x14ac:dyDescent="0.25">
      <c r="A943" s="27"/>
      <c r="B943" s="98"/>
      <c r="C943" s="27"/>
      <c r="D943" s="27"/>
      <c r="E943" s="27"/>
    </row>
    <row r="944" spans="1:5" x14ac:dyDescent="0.25">
      <c r="A944" s="27"/>
      <c r="B944" s="98"/>
      <c r="C944" s="27"/>
      <c r="D944" s="27"/>
      <c r="E944" s="27"/>
    </row>
    <row r="945" spans="1:5" x14ac:dyDescent="0.25">
      <c r="A945" s="27"/>
      <c r="B945" s="98"/>
      <c r="C945" s="27"/>
      <c r="D945" s="27"/>
      <c r="E945" s="27"/>
    </row>
    <row r="946" spans="1:5" x14ac:dyDescent="0.25">
      <c r="A946" s="27"/>
      <c r="B946" s="98"/>
      <c r="C946" s="27"/>
      <c r="D946" s="27"/>
      <c r="E946" s="27"/>
    </row>
    <row r="947" spans="1:5" x14ac:dyDescent="0.25">
      <c r="A947" s="27"/>
      <c r="B947" s="98"/>
      <c r="C947" s="27"/>
      <c r="D947" s="27"/>
      <c r="E947" s="27"/>
    </row>
    <row r="948" spans="1:5" x14ac:dyDescent="0.25">
      <c r="A948" s="27"/>
      <c r="B948" s="98"/>
      <c r="C948" s="27"/>
      <c r="D948" s="27"/>
      <c r="E948" s="27"/>
    </row>
    <row r="949" spans="1:5" x14ac:dyDescent="0.25">
      <c r="A949" s="27"/>
      <c r="B949" s="98"/>
      <c r="C949" s="27"/>
      <c r="D949" s="27"/>
      <c r="E949" s="27"/>
    </row>
    <row r="950" spans="1:5" x14ac:dyDescent="0.25">
      <c r="A950" s="27"/>
      <c r="B950" s="98"/>
      <c r="C950" s="27"/>
      <c r="D950" s="27"/>
      <c r="E950" s="27"/>
    </row>
    <row r="951" spans="1:5" x14ac:dyDescent="0.25">
      <c r="A951" s="27"/>
      <c r="B951" s="98"/>
      <c r="C951" s="27"/>
      <c r="D951" s="27"/>
      <c r="E951" s="27"/>
    </row>
    <row r="952" spans="1:5" x14ac:dyDescent="0.25">
      <c r="A952" s="27"/>
      <c r="B952" s="98"/>
      <c r="C952" s="27"/>
      <c r="D952" s="27"/>
      <c r="E952" s="27"/>
    </row>
    <row r="953" spans="1:5" x14ac:dyDescent="0.25">
      <c r="A953" s="27"/>
      <c r="B953" s="98"/>
      <c r="C953" s="27"/>
      <c r="D953" s="27"/>
      <c r="E953" s="27"/>
    </row>
    <row r="954" spans="1:5" x14ac:dyDescent="0.25">
      <c r="A954" s="27"/>
      <c r="B954" s="98"/>
      <c r="C954" s="27"/>
      <c r="D954" s="27"/>
      <c r="E954" s="27"/>
    </row>
    <row r="955" spans="1:5" x14ac:dyDescent="0.25">
      <c r="A955" s="27"/>
      <c r="B955" s="98"/>
      <c r="C955" s="27"/>
      <c r="D955" s="27"/>
      <c r="E955" s="27"/>
    </row>
    <row r="956" spans="1:5" x14ac:dyDescent="0.25">
      <c r="A956" s="27"/>
      <c r="B956" s="98"/>
      <c r="C956" s="27"/>
      <c r="D956" s="27"/>
      <c r="E956" s="27"/>
    </row>
    <row r="957" spans="1:5" x14ac:dyDescent="0.25">
      <c r="A957" s="27"/>
      <c r="B957" s="98"/>
      <c r="C957" s="27"/>
      <c r="D957" s="27"/>
      <c r="E957" s="27"/>
    </row>
    <row r="958" spans="1:5" x14ac:dyDescent="0.25">
      <c r="A958" s="27"/>
      <c r="B958" s="98"/>
      <c r="C958" s="27"/>
      <c r="D958" s="27"/>
      <c r="E958" s="27"/>
    </row>
    <row r="959" spans="1:5" x14ac:dyDescent="0.25">
      <c r="A959" s="27"/>
      <c r="B959" s="98"/>
      <c r="C959" s="27"/>
      <c r="D959" s="27"/>
      <c r="E959" s="27"/>
    </row>
    <row r="960" spans="1:5" x14ac:dyDescent="0.25">
      <c r="A960" s="27"/>
      <c r="B960" s="98"/>
      <c r="C960" s="27"/>
      <c r="D960" s="27"/>
      <c r="E960" s="27"/>
    </row>
    <row r="961" spans="1:5" x14ac:dyDescent="0.25">
      <c r="A961" s="27"/>
      <c r="B961" s="98"/>
      <c r="C961" s="27"/>
      <c r="D961" s="27"/>
      <c r="E961" s="27"/>
    </row>
    <row r="962" spans="1:5" x14ac:dyDescent="0.25">
      <c r="A962" s="27"/>
      <c r="B962" s="98"/>
      <c r="C962" s="27"/>
      <c r="D962" s="27"/>
      <c r="E962" s="27"/>
    </row>
    <row r="963" spans="1:5" x14ac:dyDescent="0.25">
      <c r="A963" s="27"/>
      <c r="B963" s="98"/>
      <c r="C963" s="27"/>
      <c r="D963" s="27"/>
      <c r="E963" s="27"/>
    </row>
    <row r="964" spans="1:5" x14ac:dyDescent="0.25">
      <c r="A964" s="27"/>
      <c r="B964" s="98"/>
      <c r="C964" s="27"/>
      <c r="D964" s="27"/>
      <c r="E964" s="27"/>
    </row>
    <row r="965" spans="1:5" x14ac:dyDescent="0.25">
      <c r="A965" s="27"/>
      <c r="B965" s="98"/>
      <c r="C965" s="27"/>
      <c r="D965" s="27"/>
      <c r="E965" s="27"/>
    </row>
    <row r="966" spans="1:5" x14ac:dyDescent="0.25">
      <c r="A966" s="27"/>
      <c r="B966" s="98"/>
      <c r="C966" s="27"/>
      <c r="D966" s="27"/>
      <c r="E966" s="27"/>
    </row>
    <row r="967" spans="1:5" x14ac:dyDescent="0.25">
      <c r="A967" s="27"/>
      <c r="B967" s="98"/>
      <c r="C967" s="27"/>
      <c r="D967" s="27"/>
      <c r="E967" s="27"/>
    </row>
    <row r="968" spans="1:5" x14ac:dyDescent="0.25">
      <c r="A968" s="27"/>
      <c r="B968" s="98"/>
      <c r="C968" s="27"/>
      <c r="D968" s="27"/>
      <c r="E968" s="27"/>
    </row>
    <row r="969" spans="1:5" x14ac:dyDescent="0.25">
      <c r="A969" s="27"/>
      <c r="B969" s="98"/>
      <c r="C969" s="27"/>
      <c r="D969" s="27"/>
      <c r="E969" s="27"/>
    </row>
    <row r="970" spans="1:5" x14ac:dyDescent="0.25">
      <c r="A970" s="27"/>
      <c r="B970" s="98"/>
      <c r="C970" s="27"/>
      <c r="D970" s="27"/>
      <c r="E970" s="27"/>
    </row>
    <row r="971" spans="1:5" x14ac:dyDescent="0.25">
      <c r="A971" s="27"/>
      <c r="B971" s="98"/>
      <c r="C971" s="27"/>
      <c r="D971" s="27"/>
      <c r="E971" s="27"/>
    </row>
    <row r="972" spans="1:5" x14ac:dyDescent="0.25">
      <c r="A972" s="27"/>
      <c r="B972" s="98"/>
      <c r="C972" s="27"/>
      <c r="D972" s="27"/>
      <c r="E972" s="27"/>
    </row>
    <row r="973" spans="1:5" x14ac:dyDescent="0.25">
      <c r="A973" s="27"/>
      <c r="B973" s="98"/>
      <c r="C973" s="27"/>
      <c r="D973" s="27"/>
      <c r="E973" s="27"/>
    </row>
    <row r="974" spans="1:5" x14ac:dyDescent="0.25">
      <c r="A974" s="27"/>
      <c r="B974" s="98"/>
      <c r="C974" s="27"/>
      <c r="D974" s="27"/>
      <c r="E974" s="27"/>
    </row>
    <row r="975" spans="1:5" x14ac:dyDescent="0.25">
      <c r="A975" s="27"/>
      <c r="B975" s="98"/>
      <c r="C975" s="27"/>
      <c r="D975" s="27"/>
      <c r="E975" s="27"/>
    </row>
    <row r="976" spans="1:5" x14ac:dyDescent="0.25">
      <c r="A976" s="27"/>
      <c r="B976" s="98"/>
      <c r="C976" s="27"/>
      <c r="D976" s="27"/>
      <c r="E976" s="27"/>
    </row>
    <row r="977" spans="1:5" x14ac:dyDescent="0.25">
      <c r="A977" s="27"/>
      <c r="B977" s="98"/>
      <c r="C977" s="27"/>
      <c r="D977" s="27"/>
      <c r="E977" s="27"/>
    </row>
    <row r="978" spans="1:5" x14ac:dyDescent="0.25">
      <c r="A978" s="27"/>
      <c r="B978" s="98"/>
      <c r="C978" s="27"/>
      <c r="D978" s="27"/>
      <c r="E978" s="27"/>
    </row>
    <row r="979" spans="1:5" x14ac:dyDescent="0.25">
      <c r="A979" s="27"/>
      <c r="B979" s="98"/>
      <c r="C979" s="27"/>
      <c r="D979" s="27"/>
      <c r="E979" s="27"/>
    </row>
    <row r="980" spans="1:5" x14ac:dyDescent="0.25">
      <c r="A980" s="27"/>
      <c r="B980" s="98"/>
      <c r="C980" s="27"/>
      <c r="D980" s="27"/>
      <c r="E980" s="27"/>
    </row>
    <row r="981" spans="1:5" x14ac:dyDescent="0.25">
      <c r="A981" s="27"/>
      <c r="B981" s="98"/>
      <c r="C981" s="27"/>
      <c r="D981" s="27"/>
      <c r="E981" s="27"/>
    </row>
    <row r="982" spans="1:5" x14ac:dyDescent="0.25">
      <c r="A982" s="27"/>
      <c r="B982" s="98"/>
      <c r="C982" s="27"/>
      <c r="D982" s="27"/>
      <c r="E982" s="27"/>
    </row>
    <row r="983" spans="1:5" x14ac:dyDescent="0.25">
      <c r="A983" s="27"/>
      <c r="B983" s="98"/>
      <c r="C983" s="27"/>
      <c r="D983" s="27"/>
      <c r="E983" s="27"/>
    </row>
    <row r="984" spans="1:5" x14ac:dyDescent="0.25">
      <c r="A984" s="27"/>
      <c r="B984" s="98"/>
      <c r="C984" s="27"/>
      <c r="D984" s="27"/>
      <c r="E984" s="27"/>
    </row>
    <row r="985" spans="1:5" x14ac:dyDescent="0.25">
      <c r="A985" s="27"/>
      <c r="B985" s="98"/>
      <c r="C985" s="27"/>
      <c r="D985" s="27"/>
      <c r="E985" s="27"/>
    </row>
    <row r="986" spans="1:5" x14ac:dyDescent="0.25">
      <c r="A986" s="27"/>
      <c r="B986" s="98"/>
      <c r="C986" s="27"/>
      <c r="D986" s="27"/>
      <c r="E986" s="27"/>
    </row>
    <row r="987" spans="1:5" x14ac:dyDescent="0.25">
      <c r="A987" s="27"/>
      <c r="B987" s="98"/>
      <c r="C987" s="27"/>
      <c r="D987" s="27"/>
      <c r="E987" s="27"/>
    </row>
    <row r="988" spans="1:5" x14ac:dyDescent="0.25">
      <c r="A988" s="27"/>
      <c r="B988" s="98"/>
      <c r="C988" s="27"/>
      <c r="D988" s="27"/>
      <c r="E988" s="27"/>
    </row>
    <row r="989" spans="1:5" x14ac:dyDescent="0.25">
      <c r="A989" s="27"/>
      <c r="B989" s="98"/>
      <c r="C989" s="27"/>
      <c r="D989" s="27"/>
      <c r="E989" s="27"/>
    </row>
    <row r="990" spans="1:5" x14ac:dyDescent="0.25">
      <c r="A990" s="27"/>
      <c r="B990" s="98"/>
      <c r="C990" s="27"/>
      <c r="D990" s="27"/>
      <c r="E990" s="27"/>
    </row>
    <row r="991" spans="1:5" x14ac:dyDescent="0.25">
      <c r="A991" s="27"/>
      <c r="B991" s="98"/>
      <c r="C991" s="27"/>
      <c r="D991" s="27"/>
      <c r="E991" s="27"/>
    </row>
    <row r="992" spans="1:5" x14ac:dyDescent="0.25">
      <c r="A992" s="27"/>
      <c r="B992" s="98"/>
      <c r="C992" s="27"/>
      <c r="D992" s="27"/>
      <c r="E992" s="27"/>
    </row>
    <row r="993" spans="1:5" x14ac:dyDescent="0.25">
      <c r="A993" s="27"/>
      <c r="B993" s="98"/>
      <c r="C993" s="27"/>
      <c r="D993" s="27"/>
      <c r="E993" s="27"/>
    </row>
    <row r="994" spans="1:5" x14ac:dyDescent="0.25">
      <c r="A994" s="27"/>
      <c r="B994" s="98"/>
      <c r="C994" s="27"/>
      <c r="D994" s="27"/>
      <c r="E994" s="27"/>
    </row>
    <row r="995" spans="1:5" x14ac:dyDescent="0.25">
      <c r="A995" s="27"/>
      <c r="B995" s="98"/>
      <c r="C995" s="27"/>
      <c r="D995" s="27"/>
      <c r="E995" s="27"/>
    </row>
    <row r="996" spans="1:5" x14ac:dyDescent="0.25">
      <c r="A996" s="27"/>
      <c r="B996" s="98"/>
      <c r="C996" s="27"/>
      <c r="D996" s="27"/>
      <c r="E996" s="27"/>
    </row>
    <row r="997" spans="1:5" x14ac:dyDescent="0.25">
      <c r="A997" s="27"/>
      <c r="B997" s="98"/>
      <c r="C997" s="27"/>
      <c r="D997" s="27"/>
      <c r="E997" s="27"/>
    </row>
    <row r="998" spans="1:5" x14ac:dyDescent="0.25">
      <c r="A998" s="27"/>
      <c r="B998" s="98"/>
      <c r="C998" s="27"/>
      <c r="D998" s="27"/>
      <c r="E998" s="27"/>
    </row>
    <row r="999" spans="1:5" x14ac:dyDescent="0.25">
      <c r="A999" s="27"/>
      <c r="B999" s="98"/>
      <c r="C999" s="27"/>
      <c r="D999" s="27"/>
      <c r="E999" s="27"/>
    </row>
    <row r="1000" spans="1:5" x14ac:dyDescent="0.25">
      <c r="A1000" s="27"/>
      <c r="B1000" s="98"/>
      <c r="C1000" s="27"/>
      <c r="D1000" s="27"/>
      <c r="E1000" s="27"/>
    </row>
    <row r="1001" spans="1:5" x14ac:dyDescent="0.25">
      <c r="A1001" s="27"/>
      <c r="B1001" s="98"/>
      <c r="C1001" s="27"/>
      <c r="D1001" s="27"/>
      <c r="E1001" s="27"/>
    </row>
    <row r="1002" spans="1:5" x14ac:dyDescent="0.25">
      <c r="A1002" s="27"/>
      <c r="B1002" s="98"/>
      <c r="C1002" s="27"/>
      <c r="D1002" s="27"/>
      <c r="E1002" s="27"/>
    </row>
    <row r="1003" spans="1:5" x14ac:dyDescent="0.25">
      <c r="A1003" s="27"/>
      <c r="B1003" s="98"/>
      <c r="C1003" s="27"/>
      <c r="D1003" s="27"/>
      <c r="E1003" s="27"/>
    </row>
    <row r="1004" spans="1:5" x14ac:dyDescent="0.25">
      <c r="A1004" s="27"/>
      <c r="B1004" s="98"/>
      <c r="C1004" s="27"/>
      <c r="D1004" s="27"/>
      <c r="E1004" s="27"/>
    </row>
    <row r="1005" spans="1:5" x14ac:dyDescent="0.25">
      <c r="A1005" s="27"/>
      <c r="B1005" s="98"/>
      <c r="C1005" s="27"/>
      <c r="D1005" s="27"/>
      <c r="E1005" s="27"/>
    </row>
    <row r="1006" spans="1:5" x14ac:dyDescent="0.25">
      <c r="A1006" s="27"/>
      <c r="B1006" s="98"/>
      <c r="C1006" s="27"/>
      <c r="D1006" s="27"/>
      <c r="E1006" s="27"/>
    </row>
    <row r="1007" spans="1:5" x14ac:dyDescent="0.25">
      <c r="A1007" s="27"/>
      <c r="B1007" s="98"/>
      <c r="C1007" s="27"/>
      <c r="D1007" s="27"/>
      <c r="E1007" s="27"/>
    </row>
    <row r="1008" spans="1:5" x14ac:dyDescent="0.25">
      <c r="A1008" s="27"/>
      <c r="B1008" s="98"/>
      <c r="C1008" s="27"/>
      <c r="D1008" s="27"/>
      <c r="E1008" s="27"/>
    </row>
    <row r="1009" spans="1:5" x14ac:dyDescent="0.25">
      <c r="A1009" s="27"/>
      <c r="B1009" s="98"/>
      <c r="C1009" s="27"/>
      <c r="D1009" s="27"/>
      <c r="E1009" s="27"/>
    </row>
    <row r="1010" spans="1:5" x14ac:dyDescent="0.25">
      <c r="A1010" s="27"/>
      <c r="B1010" s="98"/>
      <c r="C1010" s="27"/>
      <c r="D1010" s="27"/>
      <c r="E1010" s="27"/>
    </row>
    <row r="1011" spans="1:5" x14ac:dyDescent="0.25">
      <c r="A1011" s="27"/>
      <c r="B1011" s="98"/>
      <c r="C1011" s="27"/>
      <c r="D1011" s="27"/>
      <c r="E1011" s="27"/>
    </row>
    <row r="1012" spans="1:5" x14ac:dyDescent="0.25">
      <c r="A1012" s="27"/>
      <c r="B1012" s="98"/>
      <c r="C1012" s="27"/>
      <c r="D1012" s="27"/>
      <c r="E1012" s="27"/>
    </row>
    <row r="1013" spans="1:5" x14ac:dyDescent="0.25">
      <c r="A1013" s="27"/>
      <c r="B1013" s="98"/>
      <c r="C1013" s="27"/>
      <c r="D1013" s="27"/>
      <c r="E1013" s="27"/>
    </row>
    <row r="1014" spans="1:5" x14ac:dyDescent="0.25">
      <c r="A1014" s="27"/>
      <c r="B1014" s="98"/>
      <c r="C1014" s="27"/>
      <c r="D1014" s="27"/>
      <c r="E1014" s="27"/>
    </row>
    <row r="1015" spans="1:5" x14ac:dyDescent="0.25">
      <c r="A1015" s="27"/>
      <c r="B1015" s="98"/>
      <c r="C1015" s="27"/>
      <c r="D1015" s="27"/>
      <c r="E1015" s="27"/>
    </row>
    <row r="1016" spans="1:5" x14ac:dyDescent="0.25">
      <c r="A1016" s="27"/>
      <c r="B1016" s="98"/>
      <c r="C1016" s="27"/>
      <c r="D1016" s="27"/>
      <c r="E1016" s="27"/>
    </row>
    <row r="1017" spans="1:5" x14ac:dyDescent="0.25">
      <c r="A1017" s="27"/>
      <c r="B1017" s="98"/>
      <c r="C1017" s="27"/>
      <c r="D1017" s="27"/>
      <c r="E1017" s="27"/>
    </row>
    <row r="1018" spans="1:5" x14ac:dyDescent="0.25">
      <c r="A1018" s="27"/>
      <c r="B1018" s="98"/>
      <c r="C1018" s="27"/>
      <c r="D1018" s="27"/>
      <c r="E1018" s="27"/>
    </row>
    <row r="1019" spans="1:5" x14ac:dyDescent="0.25">
      <c r="A1019" s="27"/>
      <c r="B1019" s="98"/>
      <c r="C1019" s="27"/>
      <c r="D1019" s="27"/>
      <c r="E1019" s="27"/>
    </row>
    <row r="1020" spans="1:5" x14ac:dyDescent="0.25">
      <c r="A1020" s="27"/>
      <c r="B1020" s="98"/>
      <c r="C1020" s="27"/>
      <c r="D1020" s="27"/>
      <c r="E1020" s="27"/>
    </row>
    <row r="1021" spans="1:5" x14ac:dyDescent="0.25">
      <c r="A1021" s="27"/>
      <c r="B1021" s="98"/>
      <c r="C1021" s="27"/>
      <c r="D1021" s="27"/>
      <c r="E1021" s="27"/>
    </row>
    <row r="1022" spans="1:5" x14ac:dyDescent="0.25">
      <c r="A1022" s="27"/>
      <c r="B1022" s="98"/>
      <c r="C1022" s="27"/>
      <c r="D1022" s="27"/>
      <c r="E1022" s="27"/>
    </row>
    <row r="1023" spans="1:5" x14ac:dyDescent="0.25">
      <c r="A1023" s="27"/>
      <c r="B1023" s="98"/>
      <c r="C1023" s="27"/>
      <c r="D1023" s="27"/>
      <c r="E1023" s="27"/>
    </row>
    <row r="1024" spans="1:5" x14ac:dyDescent="0.25">
      <c r="A1024" s="27"/>
      <c r="B1024" s="98"/>
      <c r="C1024" s="27"/>
      <c r="D1024" s="27"/>
      <c r="E1024" s="27"/>
    </row>
    <row r="1025" spans="1:5" x14ac:dyDescent="0.25">
      <c r="A1025" s="27"/>
      <c r="B1025" s="98"/>
      <c r="C1025" s="27"/>
      <c r="D1025" s="27"/>
      <c r="E1025" s="27"/>
    </row>
    <row r="1026" spans="1:5" x14ac:dyDescent="0.25">
      <c r="A1026" s="27"/>
      <c r="B1026" s="98"/>
      <c r="C1026" s="27"/>
      <c r="D1026" s="27"/>
      <c r="E1026" s="27"/>
    </row>
    <row r="1027" spans="1:5" x14ac:dyDescent="0.25">
      <c r="A1027" s="27"/>
      <c r="B1027" s="98"/>
      <c r="C1027" s="27"/>
      <c r="D1027" s="27"/>
      <c r="E1027" s="27"/>
    </row>
    <row r="1028" spans="1:5" x14ac:dyDescent="0.25">
      <c r="A1028" s="27"/>
      <c r="B1028" s="98"/>
      <c r="C1028" s="27"/>
      <c r="D1028" s="27"/>
      <c r="E1028" s="27"/>
    </row>
    <row r="1029" spans="1:5" x14ac:dyDescent="0.25">
      <c r="A1029" s="27"/>
      <c r="B1029" s="98"/>
      <c r="C1029" s="27"/>
      <c r="D1029" s="27"/>
      <c r="E1029" s="27"/>
    </row>
    <row r="1030" spans="1:5" x14ac:dyDescent="0.25">
      <c r="A1030" s="27"/>
      <c r="B1030" s="98"/>
      <c r="C1030" s="27"/>
      <c r="D1030" s="27"/>
      <c r="E1030" s="27"/>
    </row>
    <row r="1031" spans="1:5" x14ac:dyDescent="0.25">
      <c r="A1031" s="27"/>
      <c r="B1031" s="98"/>
      <c r="C1031" s="27"/>
      <c r="D1031" s="27"/>
      <c r="E1031" s="27"/>
    </row>
    <row r="1032" spans="1:5" x14ac:dyDescent="0.25">
      <c r="A1032" s="27"/>
      <c r="B1032" s="98"/>
      <c r="C1032" s="27"/>
      <c r="D1032" s="27"/>
      <c r="E1032" s="27"/>
    </row>
    <row r="1033" spans="1:5" x14ac:dyDescent="0.25">
      <c r="A1033" s="27"/>
      <c r="B1033" s="98"/>
      <c r="C1033" s="27"/>
      <c r="D1033" s="27"/>
      <c r="E1033" s="27"/>
    </row>
    <row r="1034" spans="1:5" x14ac:dyDescent="0.25">
      <c r="A1034" s="27"/>
      <c r="B1034" s="98"/>
      <c r="C1034" s="27"/>
      <c r="D1034" s="27"/>
      <c r="E1034" s="27"/>
    </row>
    <row r="1035" spans="1:5" x14ac:dyDescent="0.25">
      <c r="A1035" s="27"/>
      <c r="B1035" s="98"/>
      <c r="C1035" s="27"/>
      <c r="D1035" s="27"/>
      <c r="E1035" s="27"/>
    </row>
    <row r="1036" spans="1:5" x14ac:dyDescent="0.25">
      <c r="A1036" s="27"/>
      <c r="B1036" s="98"/>
      <c r="C1036" s="27"/>
      <c r="D1036" s="27"/>
      <c r="E1036" s="27"/>
    </row>
    <row r="1037" spans="1:5" x14ac:dyDescent="0.25">
      <c r="A1037" s="27"/>
      <c r="B1037" s="98"/>
      <c r="C1037" s="27"/>
      <c r="D1037" s="27"/>
      <c r="E1037" s="27"/>
    </row>
    <row r="1038" spans="1:5" x14ac:dyDescent="0.25">
      <c r="A1038" s="27"/>
      <c r="B1038" s="98"/>
      <c r="C1038" s="27"/>
      <c r="D1038" s="27"/>
      <c r="E1038" s="27"/>
    </row>
    <row r="1039" spans="1:5" x14ac:dyDescent="0.25">
      <c r="A1039" s="27"/>
      <c r="B1039" s="98"/>
      <c r="C1039" s="27"/>
      <c r="D1039" s="27"/>
      <c r="E1039" s="27"/>
    </row>
    <row r="1040" spans="1:5" x14ac:dyDescent="0.25">
      <c r="A1040" s="27"/>
      <c r="B1040" s="98"/>
      <c r="C1040" s="27"/>
      <c r="D1040" s="27"/>
      <c r="E1040" s="27"/>
    </row>
    <row r="1041" spans="1:5" x14ac:dyDescent="0.25">
      <c r="A1041" s="27"/>
      <c r="B1041" s="98"/>
      <c r="C1041" s="27"/>
      <c r="D1041" s="27"/>
      <c r="E1041" s="27"/>
    </row>
    <row r="1042" spans="1:5" x14ac:dyDescent="0.25">
      <c r="A1042" s="27"/>
      <c r="B1042" s="98"/>
      <c r="C1042" s="27"/>
      <c r="D1042" s="27"/>
      <c r="E1042" s="27"/>
    </row>
    <row r="1043" spans="1:5" x14ac:dyDescent="0.25">
      <c r="A1043" s="27"/>
      <c r="B1043" s="98"/>
      <c r="C1043" s="27"/>
      <c r="D1043" s="27"/>
      <c r="E1043" s="27"/>
    </row>
    <row r="1044" spans="1:5" x14ac:dyDescent="0.25">
      <c r="A1044" s="27"/>
      <c r="B1044" s="98"/>
      <c r="C1044" s="27"/>
      <c r="D1044" s="27"/>
      <c r="E1044" s="27"/>
    </row>
    <row r="1045" spans="1:5" x14ac:dyDescent="0.25">
      <c r="A1045" s="27"/>
      <c r="B1045" s="98"/>
      <c r="C1045" s="27"/>
      <c r="D1045" s="27"/>
      <c r="E1045" s="27"/>
    </row>
    <row r="1046" spans="1:5" x14ac:dyDescent="0.25">
      <c r="A1046" s="27"/>
      <c r="B1046" s="98"/>
      <c r="C1046" s="27"/>
      <c r="D1046" s="27"/>
      <c r="E1046" s="27"/>
    </row>
    <row r="1047" spans="1:5" x14ac:dyDescent="0.25">
      <c r="A1047" s="27"/>
      <c r="B1047" s="98"/>
      <c r="C1047" s="27"/>
      <c r="D1047" s="27"/>
      <c r="E1047" s="27"/>
    </row>
    <row r="1048" spans="1:5" x14ac:dyDescent="0.25">
      <c r="A1048" s="27"/>
      <c r="B1048" s="98"/>
      <c r="C1048" s="27"/>
      <c r="D1048" s="27"/>
      <c r="E1048" s="27"/>
    </row>
    <row r="1049" spans="1:5" x14ac:dyDescent="0.25">
      <c r="A1049" s="27"/>
      <c r="B1049" s="98"/>
      <c r="C1049" s="27"/>
      <c r="D1049" s="27"/>
      <c r="E1049" s="27"/>
    </row>
    <row r="1050" spans="1:5" x14ac:dyDescent="0.25">
      <c r="A1050" s="27"/>
      <c r="B1050" s="98"/>
      <c r="C1050" s="27"/>
      <c r="D1050" s="27"/>
      <c r="E1050" s="27"/>
    </row>
    <row r="1051" spans="1:5" x14ac:dyDescent="0.25">
      <c r="A1051" s="27"/>
      <c r="B1051" s="98"/>
      <c r="C1051" s="27"/>
      <c r="D1051" s="27"/>
      <c r="E1051" s="27"/>
    </row>
    <row r="1052" spans="1:5" x14ac:dyDescent="0.25">
      <c r="A1052" s="27"/>
      <c r="B1052" s="98"/>
      <c r="C1052" s="27"/>
      <c r="D1052" s="27"/>
      <c r="E1052" s="27"/>
    </row>
    <row r="1053" spans="1:5" x14ac:dyDescent="0.25">
      <c r="A1053" s="27"/>
      <c r="B1053" s="98"/>
      <c r="C1053" s="27"/>
      <c r="D1053" s="27"/>
      <c r="E1053" s="27"/>
    </row>
    <row r="1054" spans="1:5" x14ac:dyDescent="0.25">
      <c r="A1054" s="27"/>
      <c r="B1054" s="98"/>
      <c r="C1054" s="27"/>
      <c r="D1054" s="27"/>
      <c r="E1054" s="27"/>
    </row>
    <row r="1055" spans="1:5" x14ac:dyDescent="0.25">
      <c r="A1055" s="27"/>
      <c r="B1055" s="98"/>
      <c r="C1055" s="27"/>
      <c r="D1055" s="27"/>
      <c r="E1055" s="27"/>
    </row>
    <row r="1056" spans="1:5" x14ac:dyDescent="0.25">
      <c r="A1056" s="27"/>
      <c r="B1056" s="98"/>
      <c r="C1056" s="27"/>
      <c r="D1056" s="27"/>
      <c r="E1056" s="27"/>
    </row>
    <row r="1057" spans="1:5" x14ac:dyDescent="0.25">
      <c r="A1057" s="27"/>
      <c r="B1057" s="98"/>
      <c r="C1057" s="27"/>
      <c r="D1057" s="27"/>
      <c r="E1057" s="27"/>
    </row>
    <row r="1058" spans="1:5" x14ac:dyDescent="0.25">
      <c r="A1058" s="27"/>
      <c r="B1058" s="98"/>
      <c r="C1058" s="27"/>
      <c r="D1058" s="27"/>
      <c r="E1058" s="27"/>
    </row>
    <row r="1059" spans="1:5" x14ac:dyDescent="0.25">
      <c r="A1059" s="27"/>
      <c r="B1059" s="98"/>
      <c r="C1059" s="27"/>
      <c r="D1059" s="27"/>
      <c r="E1059" s="27"/>
    </row>
    <row r="1060" spans="1:5" x14ac:dyDescent="0.25">
      <c r="A1060" s="27"/>
      <c r="B1060" s="98"/>
      <c r="C1060" s="27"/>
      <c r="D1060" s="27"/>
      <c r="E1060" s="27"/>
    </row>
    <row r="1061" spans="1:5" x14ac:dyDescent="0.25">
      <c r="A1061" s="27"/>
      <c r="B1061" s="98"/>
      <c r="C1061" s="27"/>
      <c r="D1061" s="27"/>
      <c r="E1061" s="27"/>
    </row>
    <row r="1062" spans="1:5" x14ac:dyDescent="0.25">
      <c r="A1062" s="27"/>
      <c r="B1062" s="98"/>
      <c r="C1062" s="27"/>
      <c r="D1062" s="27"/>
      <c r="E1062" s="27"/>
    </row>
    <row r="1063" spans="1:5" x14ac:dyDescent="0.25">
      <c r="A1063" s="27"/>
      <c r="B1063" s="98"/>
      <c r="C1063" s="27"/>
      <c r="D1063" s="27"/>
      <c r="E1063" s="27"/>
    </row>
    <row r="1064" spans="1:5" x14ac:dyDescent="0.25">
      <c r="A1064" s="27"/>
      <c r="B1064" s="98"/>
      <c r="C1064" s="27"/>
      <c r="D1064" s="27"/>
      <c r="E1064" s="27"/>
    </row>
    <row r="1065" spans="1:5" x14ac:dyDescent="0.25">
      <c r="A1065" s="27"/>
      <c r="B1065" s="98"/>
      <c r="C1065" s="27"/>
      <c r="D1065" s="27"/>
      <c r="E1065" s="27"/>
    </row>
    <row r="1066" spans="1:5" x14ac:dyDescent="0.25">
      <c r="A1066" s="27"/>
      <c r="B1066" s="98"/>
      <c r="C1066" s="27"/>
      <c r="D1066" s="27"/>
      <c r="E1066" s="27"/>
    </row>
    <row r="1067" spans="1:5" x14ac:dyDescent="0.25">
      <c r="A1067" s="27"/>
      <c r="B1067" s="98"/>
      <c r="C1067" s="27"/>
      <c r="D1067" s="27"/>
      <c r="E1067" s="27"/>
    </row>
    <row r="1068" spans="1:5" x14ac:dyDescent="0.25">
      <c r="A1068" s="27"/>
      <c r="B1068" s="98"/>
      <c r="C1068" s="27"/>
      <c r="D1068" s="27"/>
      <c r="E1068" s="27"/>
    </row>
    <row r="1069" spans="1:5" x14ac:dyDescent="0.25">
      <c r="A1069" s="27"/>
      <c r="B1069" s="98"/>
      <c r="C1069" s="27"/>
      <c r="D1069" s="27"/>
      <c r="E1069" s="27"/>
    </row>
    <row r="1070" spans="1:5" x14ac:dyDescent="0.25">
      <c r="A1070" s="27"/>
      <c r="B1070" s="98"/>
      <c r="C1070" s="27"/>
      <c r="D1070" s="27"/>
      <c r="E1070" s="27"/>
    </row>
    <row r="1071" spans="1:5" x14ac:dyDescent="0.25">
      <c r="A1071" s="27"/>
      <c r="B1071" s="98"/>
      <c r="C1071" s="27"/>
      <c r="D1071" s="27"/>
      <c r="E1071" s="27"/>
    </row>
    <row r="1072" spans="1:5" x14ac:dyDescent="0.25">
      <c r="A1072" s="27"/>
      <c r="B1072" s="98"/>
      <c r="C1072" s="27"/>
      <c r="D1072" s="27"/>
      <c r="E1072" s="27"/>
    </row>
    <row r="1073" spans="1:5" x14ac:dyDescent="0.25">
      <c r="A1073" s="27"/>
      <c r="B1073" s="98"/>
      <c r="C1073" s="27"/>
      <c r="D1073" s="27"/>
      <c r="E1073" s="27"/>
    </row>
    <row r="1074" spans="1:5" x14ac:dyDescent="0.25">
      <c r="A1074" s="27"/>
      <c r="B1074" s="98"/>
      <c r="C1074" s="27"/>
      <c r="D1074" s="27"/>
      <c r="E1074" s="27"/>
    </row>
    <row r="1075" spans="1:5" x14ac:dyDescent="0.25">
      <c r="A1075" s="27"/>
      <c r="B1075" s="98"/>
      <c r="C1075" s="27"/>
      <c r="D1075" s="27"/>
      <c r="E1075" s="27"/>
    </row>
    <row r="1076" spans="1:5" x14ac:dyDescent="0.25">
      <c r="A1076" s="27"/>
      <c r="B1076" s="98"/>
      <c r="C1076" s="27"/>
      <c r="D1076" s="27"/>
      <c r="E1076" s="27"/>
    </row>
    <row r="1077" spans="1:5" x14ac:dyDescent="0.25">
      <c r="A1077" s="27"/>
      <c r="B1077" s="98"/>
      <c r="C1077" s="27"/>
      <c r="D1077" s="27"/>
      <c r="E1077" s="27"/>
    </row>
    <row r="1078" spans="1:5" x14ac:dyDescent="0.25">
      <c r="A1078" s="27"/>
      <c r="B1078" s="98"/>
      <c r="C1078" s="27"/>
      <c r="D1078" s="27"/>
      <c r="E1078" s="27"/>
    </row>
    <row r="1079" spans="1:5" x14ac:dyDescent="0.25">
      <c r="A1079" s="27"/>
      <c r="B1079" s="98"/>
      <c r="C1079" s="27"/>
      <c r="D1079" s="27"/>
      <c r="E1079" s="27"/>
    </row>
    <row r="1080" spans="1:5" x14ac:dyDescent="0.25">
      <c r="A1080" s="27"/>
      <c r="B1080" s="98"/>
      <c r="C1080" s="27"/>
      <c r="D1080" s="27"/>
      <c r="E1080" s="27"/>
    </row>
    <row r="1081" spans="1:5" x14ac:dyDescent="0.25">
      <c r="A1081" s="27"/>
      <c r="B1081" s="98"/>
      <c r="C1081" s="27"/>
      <c r="D1081" s="27"/>
      <c r="E1081" s="27"/>
    </row>
    <row r="1082" spans="1:5" x14ac:dyDescent="0.25">
      <c r="A1082" s="27"/>
      <c r="B1082" s="98"/>
      <c r="C1082" s="27"/>
      <c r="D1082" s="27"/>
      <c r="E1082" s="27"/>
    </row>
    <row r="1083" spans="1:5" x14ac:dyDescent="0.25">
      <c r="A1083" s="27"/>
      <c r="B1083" s="98"/>
      <c r="C1083" s="27"/>
      <c r="D1083" s="27"/>
      <c r="E1083" s="27"/>
    </row>
    <row r="1084" spans="1:5" x14ac:dyDescent="0.25">
      <c r="A1084" s="27"/>
      <c r="B1084" s="98"/>
      <c r="C1084" s="27"/>
      <c r="D1084" s="27"/>
      <c r="E1084" s="27"/>
    </row>
    <row r="1085" spans="1:5" x14ac:dyDescent="0.25">
      <c r="A1085" s="27"/>
      <c r="B1085" s="98"/>
      <c r="C1085" s="27"/>
      <c r="D1085" s="27"/>
      <c r="E1085" s="27"/>
    </row>
    <row r="1086" spans="1:5" x14ac:dyDescent="0.25">
      <c r="A1086" s="27"/>
      <c r="B1086" s="98"/>
      <c r="C1086" s="27"/>
      <c r="D1086" s="27"/>
      <c r="E1086" s="27"/>
    </row>
    <row r="1087" spans="1:5" x14ac:dyDescent="0.25">
      <c r="A1087" s="27"/>
      <c r="B1087" s="98"/>
      <c r="C1087" s="27"/>
      <c r="D1087" s="27"/>
      <c r="E1087" s="27"/>
    </row>
    <row r="1088" spans="1:5" x14ac:dyDescent="0.25">
      <c r="A1088" s="27"/>
      <c r="B1088" s="98"/>
      <c r="C1088" s="27"/>
      <c r="D1088" s="27"/>
      <c r="E1088" s="27"/>
    </row>
    <row r="1089" spans="1:5" x14ac:dyDescent="0.25">
      <c r="A1089" s="27"/>
      <c r="B1089" s="98"/>
      <c r="C1089" s="27"/>
      <c r="D1089" s="27"/>
      <c r="E1089" s="27"/>
    </row>
    <row r="1090" spans="1:5" x14ac:dyDescent="0.25">
      <c r="A1090" s="27"/>
      <c r="B1090" s="98"/>
      <c r="C1090" s="27"/>
      <c r="D1090" s="27"/>
      <c r="E1090" s="27"/>
    </row>
    <row r="1091" spans="1:5" x14ac:dyDescent="0.25">
      <c r="A1091" s="27"/>
      <c r="B1091" s="98"/>
      <c r="C1091" s="27"/>
      <c r="D1091" s="27"/>
      <c r="E1091" s="27"/>
    </row>
    <row r="1092" spans="1:5" x14ac:dyDescent="0.25">
      <c r="A1092" s="27"/>
      <c r="B1092" s="98"/>
      <c r="C1092" s="27"/>
      <c r="D1092" s="27"/>
      <c r="E1092" s="27"/>
    </row>
    <row r="1093" spans="1:5" x14ac:dyDescent="0.25">
      <c r="A1093" s="27"/>
      <c r="B1093" s="98"/>
      <c r="C1093" s="27"/>
      <c r="D1093" s="27"/>
      <c r="E1093" s="27"/>
    </row>
    <row r="1094" spans="1:5" x14ac:dyDescent="0.25">
      <c r="A1094" s="27"/>
      <c r="B1094" s="98"/>
      <c r="C1094" s="27"/>
      <c r="D1094" s="27"/>
      <c r="E1094" s="27"/>
    </row>
    <row r="1095" spans="1:5" x14ac:dyDescent="0.25">
      <c r="A1095" s="27"/>
      <c r="B1095" s="98"/>
      <c r="C1095" s="27"/>
      <c r="D1095" s="27"/>
      <c r="E1095" s="27"/>
    </row>
    <row r="1096" spans="1:5" x14ac:dyDescent="0.25">
      <c r="A1096" s="27"/>
      <c r="B1096" s="98"/>
      <c r="C1096" s="27"/>
      <c r="D1096" s="27"/>
      <c r="E1096" s="27"/>
    </row>
    <row r="1097" spans="1:5" x14ac:dyDescent="0.25">
      <c r="A1097" s="27"/>
      <c r="B1097" s="98"/>
      <c r="C1097" s="27"/>
      <c r="D1097" s="27"/>
      <c r="E1097" s="27"/>
    </row>
    <row r="1098" spans="1:5" x14ac:dyDescent="0.25">
      <c r="A1098" s="27"/>
      <c r="B1098" s="98"/>
      <c r="C1098" s="27"/>
      <c r="D1098" s="27"/>
      <c r="E1098" s="27"/>
    </row>
    <row r="1099" spans="1:5" x14ac:dyDescent="0.25">
      <c r="A1099" s="27"/>
      <c r="B1099" s="98"/>
      <c r="C1099" s="27"/>
      <c r="D1099" s="27"/>
      <c r="E1099" s="27"/>
    </row>
    <row r="1100" spans="1:5" x14ac:dyDescent="0.25">
      <c r="A1100" s="27"/>
      <c r="B1100" s="98"/>
      <c r="C1100" s="27"/>
      <c r="D1100" s="27"/>
      <c r="E1100" s="27"/>
    </row>
    <row r="1101" spans="1:5" x14ac:dyDescent="0.25">
      <c r="A1101" s="27"/>
      <c r="B1101" s="98"/>
      <c r="C1101" s="27"/>
      <c r="D1101" s="27"/>
      <c r="E1101" s="27"/>
    </row>
    <row r="1102" spans="1:5" x14ac:dyDescent="0.25">
      <c r="A1102" s="27"/>
      <c r="B1102" s="98"/>
      <c r="C1102" s="27"/>
      <c r="D1102" s="27"/>
      <c r="E1102" s="27"/>
    </row>
    <row r="1103" spans="1:5" x14ac:dyDescent="0.25">
      <c r="A1103" s="27"/>
      <c r="B1103" s="98"/>
      <c r="C1103" s="27"/>
      <c r="D1103" s="27"/>
      <c r="E1103" s="27"/>
    </row>
    <row r="1104" spans="1:5" x14ac:dyDescent="0.25">
      <c r="A1104" s="27"/>
      <c r="B1104" s="98"/>
      <c r="C1104" s="27"/>
      <c r="D1104" s="27"/>
      <c r="E1104" s="27"/>
    </row>
    <row r="1105" spans="1:5" x14ac:dyDescent="0.25">
      <c r="A1105" s="27"/>
      <c r="B1105" s="98"/>
      <c r="C1105" s="27"/>
      <c r="D1105" s="27"/>
      <c r="E1105" s="27"/>
    </row>
    <row r="1106" spans="1:5" x14ac:dyDescent="0.25">
      <c r="A1106" s="27"/>
      <c r="B1106" s="98"/>
      <c r="C1106" s="27"/>
      <c r="D1106" s="27"/>
      <c r="E1106" s="27"/>
    </row>
    <row r="1107" spans="1:5" x14ac:dyDescent="0.25">
      <c r="A1107" s="27"/>
      <c r="B1107" s="98"/>
      <c r="C1107" s="27"/>
      <c r="D1107" s="27"/>
      <c r="E1107" s="27"/>
    </row>
    <row r="1108" spans="1:5" x14ac:dyDescent="0.25">
      <c r="A1108" s="27"/>
      <c r="B1108" s="98"/>
      <c r="C1108" s="27"/>
      <c r="D1108" s="27"/>
      <c r="E1108" s="27"/>
    </row>
    <row r="1109" spans="1:5" x14ac:dyDescent="0.25">
      <c r="A1109" s="27"/>
      <c r="B1109" s="98"/>
      <c r="C1109" s="27"/>
      <c r="D1109" s="27"/>
      <c r="E1109" s="27"/>
    </row>
    <row r="1110" spans="1:5" x14ac:dyDescent="0.25">
      <c r="A1110" s="27"/>
      <c r="B1110" s="98"/>
      <c r="C1110" s="27"/>
      <c r="D1110" s="27"/>
      <c r="E1110" s="27"/>
    </row>
    <row r="1111" spans="1:5" x14ac:dyDescent="0.25">
      <c r="A1111" s="27"/>
      <c r="B1111" s="98"/>
      <c r="C1111" s="27"/>
      <c r="D1111" s="27"/>
      <c r="E1111" s="27"/>
    </row>
    <row r="1112" spans="1:5" x14ac:dyDescent="0.25">
      <c r="A1112" s="27"/>
      <c r="B1112" s="98"/>
      <c r="C1112" s="27"/>
      <c r="D1112" s="27"/>
      <c r="E1112" s="27"/>
    </row>
    <row r="1113" spans="1:5" x14ac:dyDescent="0.25">
      <c r="A1113" s="27"/>
      <c r="B1113" s="98"/>
      <c r="C1113" s="27"/>
      <c r="D1113" s="27"/>
      <c r="E1113" s="27"/>
    </row>
    <row r="1114" spans="1:5" x14ac:dyDescent="0.25">
      <c r="A1114" s="27"/>
      <c r="B1114" s="98"/>
      <c r="C1114" s="27"/>
      <c r="D1114" s="27"/>
      <c r="E1114" s="27"/>
    </row>
    <row r="1115" spans="1:5" x14ac:dyDescent="0.25">
      <c r="A1115" s="27"/>
      <c r="B1115" s="98"/>
      <c r="C1115" s="27"/>
      <c r="D1115" s="27"/>
      <c r="E1115" s="27"/>
    </row>
    <row r="1116" spans="1:5" x14ac:dyDescent="0.25">
      <c r="A1116" s="27"/>
      <c r="B1116" s="98"/>
      <c r="C1116" s="27"/>
      <c r="D1116" s="27"/>
      <c r="E1116" s="27"/>
    </row>
    <row r="1117" spans="1:5" x14ac:dyDescent="0.25">
      <c r="A1117" s="27"/>
      <c r="B1117" s="98"/>
      <c r="C1117" s="27"/>
      <c r="D1117" s="27"/>
      <c r="E1117" s="27"/>
    </row>
    <row r="1118" spans="1:5" x14ac:dyDescent="0.25">
      <c r="A1118" s="27"/>
      <c r="B1118" s="98"/>
      <c r="C1118" s="27"/>
      <c r="D1118" s="27"/>
      <c r="E1118" s="27"/>
    </row>
    <row r="1119" spans="1:5" x14ac:dyDescent="0.25">
      <c r="A1119" s="27"/>
      <c r="B1119" s="98"/>
      <c r="C1119" s="27"/>
      <c r="D1119" s="27"/>
      <c r="E1119" s="27"/>
    </row>
    <row r="1120" spans="1:5" x14ac:dyDescent="0.25">
      <c r="A1120" s="27"/>
      <c r="B1120" s="98"/>
      <c r="C1120" s="27"/>
      <c r="D1120" s="27"/>
      <c r="E1120" s="27"/>
    </row>
    <row r="1121" spans="1:5" x14ac:dyDescent="0.25">
      <c r="A1121" s="27"/>
      <c r="B1121" s="98"/>
      <c r="C1121" s="27"/>
      <c r="D1121" s="27"/>
      <c r="E1121" s="27"/>
    </row>
    <row r="1122" spans="1:5" x14ac:dyDescent="0.25">
      <c r="A1122" s="27"/>
      <c r="B1122" s="98"/>
      <c r="C1122" s="27"/>
      <c r="D1122" s="27"/>
      <c r="E1122" s="27"/>
    </row>
    <row r="1123" spans="1:5" x14ac:dyDescent="0.25">
      <c r="A1123" s="27"/>
      <c r="B1123" s="98"/>
      <c r="C1123" s="27"/>
      <c r="D1123" s="27"/>
      <c r="E1123" s="27"/>
    </row>
    <row r="1124" spans="1:5" x14ac:dyDescent="0.25">
      <c r="A1124" s="27"/>
      <c r="B1124" s="98"/>
      <c r="C1124" s="27"/>
      <c r="D1124" s="27"/>
      <c r="E1124" s="27"/>
    </row>
    <row r="1125" spans="1:5" x14ac:dyDescent="0.25">
      <c r="A1125" s="27"/>
      <c r="B1125" s="98"/>
      <c r="C1125" s="27"/>
      <c r="D1125" s="27"/>
      <c r="E1125" s="27"/>
    </row>
    <row r="1126" spans="1:5" x14ac:dyDescent="0.25">
      <c r="A1126" s="27"/>
      <c r="B1126" s="98"/>
      <c r="C1126" s="27"/>
      <c r="D1126" s="27"/>
      <c r="E1126" s="27"/>
    </row>
    <row r="1127" spans="1:5" x14ac:dyDescent="0.25">
      <c r="A1127" s="27"/>
      <c r="B1127" s="98"/>
      <c r="C1127" s="27"/>
      <c r="D1127" s="27"/>
      <c r="E1127" s="27"/>
    </row>
    <row r="1128" spans="1:5" x14ac:dyDescent="0.25">
      <c r="A1128" s="27"/>
      <c r="B1128" s="98"/>
      <c r="C1128" s="27"/>
      <c r="D1128" s="27"/>
      <c r="E1128" s="27"/>
    </row>
    <row r="1129" spans="1:5" x14ac:dyDescent="0.25">
      <c r="A1129" s="27"/>
      <c r="B1129" s="98"/>
      <c r="C1129" s="27"/>
      <c r="D1129" s="27"/>
      <c r="E1129" s="27"/>
    </row>
    <row r="1130" spans="1:5" x14ac:dyDescent="0.25">
      <c r="A1130" s="27"/>
      <c r="B1130" s="98"/>
      <c r="C1130" s="27"/>
      <c r="D1130" s="27"/>
      <c r="E1130" s="27"/>
    </row>
    <row r="1131" spans="1:5" x14ac:dyDescent="0.25">
      <c r="A1131" s="27"/>
      <c r="B1131" s="98"/>
      <c r="C1131" s="27"/>
      <c r="D1131" s="27"/>
      <c r="E1131" s="27"/>
    </row>
    <row r="1132" spans="1:5" x14ac:dyDescent="0.25">
      <c r="A1132" s="27"/>
      <c r="B1132" s="98"/>
      <c r="C1132" s="27"/>
      <c r="D1132" s="27"/>
      <c r="E1132" s="27"/>
    </row>
    <row r="1133" spans="1:5" x14ac:dyDescent="0.25">
      <c r="A1133" s="27"/>
      <c r="B1133" s="98"/>
      <c r="C1133" s="27"/>
      <c r="D1133" s="27"/>
      <c r="E1133" s="27"/>
    </row>
    <row r="1134" spans="1:5" x14ac:dyDescent="0.25">
      <c r="A1134" s="27"/>
      <c r="B1134" s="98"/>
      <c r="C1134" s="27"/>
      <c r="D1134" s="27"/>
      <c r="E1134" s="27"/>
    </row>
    <row r="1135" spans="1:5" x14ac:dyDescent="0.25">
      <c r="A1135" s="27"/>
      <c r="B1135" s="98"/>
      <c r="C1135" s="27"/>
      <c r="D1135" s="27"/>
      <c r="E1135" s="27"/>
    </row>
    <row r="1136" spans="1:5" x14ac:dyDescent="0.25">
      <c r="A1136" s="27"/>
      <c r="B1136" s="98"/>
      <c r="C1136" s="27"/>
      <c r="D1136" s="27"/>
      <c r="E1136" s="27"/>
    </row>
    <row r="1137" spans="1:5" x14ac:dyDescent="0.25">
      <c r="A1137" s="27"/>
      <c r="B1137" s="98"/>
      <c r="C1137" s="27"/>
      <c r="D1137" s="27"/>
      <c r="E1137" s="27"/>
    </row>
    <row r="1138" spans="1:5" x14ac:dyDescent="0.25">
      <c r="A1138" s="27"/>
      <c r="B1138" s="98"/>
      <c r="C1138" s="27"/>
      <c r="D1138" s="27"/>
      <c r="E1138" s="27"/>
    </row>
    <row r="1139" spans="1:5" x14ac:dyDescent="0.25">
      <c r="A1139" s="27"/>
      <c r="B1139" s="98"/>
      <c r="C1139" s="27"/>
      <c r="D1139" s="27"/>
      <c r="E1139" s="27"/>
    </row>
    <row r="1140" spans="1:5" x14ac:dyDescent="0.25">
      <c r="A1140" s="27"/>
      <c r="B1140" s="98"/>
      <c r="C1140" s="27"/>
      <c r="D1140" s="27"/>
      <c r="E1140" s="27"/>
    </row>
    <row r="1141" spans="1:5" x14ac:dyDescent="0.25">
      <c r="A1141" s="27"/>
      <c r="B1141" s="98"/>
      <c r="C1141" s="27"/>
      <c r="D1141" s="27"/>
      <c r="E1141" s="27"/>
    </row>
    <row r="1142" spans="1:5" x14ac:dyDescent="0.25">
      <c r="A1142" s="27"/>
      <c r="B1142" s="98"/>
      <c r="C1142" s="27"/>
      <c r="D1142" s="27"/>
      <c r="E1142" s="27"/>
    </row>
    <row r="1143" spans="1:5" x14ac:dyDescent="0.25">
      <c r="A1143" s="27"/>
      <c r="B1143" s="98"/>
      <c r="C1143" s="27"/>
      <c r="D1143" s="27"/>
      <c r="E1143" s="27"/>
    </row>
    <row r="1144" spans="1:5" x14ac:dyDescent="0.25">
      <c r="A1144" s="27"/>
      <c r="B1144" s="98"/>
      <c r="C1144" s="27"/>
      <c r="D1144" s="27"/>
      <c r="E1144" s="27"/>
    </row>
    <row r="1145" spans="1:5" x14ac:dyDescent="0.25">
      <c r="A1145" s="27"/>
      <c r="B1145" s="98"/>
      <c r="C1145" s="27"/>
      <c r="D1145" s="27"/>
      <c r="E1145" s="27"/>
    </row>
    <row r="1146" spans="1:5" x14ac:dyDescent="0.25">
      <c r="A1146" s="27"/>
      <c r="B1146" s="98"/>
      <c r="C1146" s="27"/>
      <c r="D1146" s="27"/>
      <c r="E1146" s="27"/>
    </row>
    <row r="1147" spans="1:5" x14ac:dyDescent="0.25">
      <c r="A1147" s="27"/>
      <c r="B1147" s="98"/>
      <c r="C1147" s="27"/>
      <c r="D1147" s="27"/>
      <c r="E1147" s="27"/>
    </row>
    <row r="1148" spans="1:5" x14ac:dyDescent="0.25">
      <c r="A1148" s="27"/>
      <c r="B1148" s="98"/>
      <c r="C1148" s="27"/>
      <c r="D1148" s="27"/>
      <c r="E1148" s="27"/>
    </row>
    <row r="1149" spans="1:5" x14ac:dyDescent="0.25">
      <c r="A1149" s="27"/>
      <c r="B1149" s="98"/>
      <c r="C1149" s="27"/>
      <c r="D1149" s="27"/>
      <c r="E1149" s="27"/>
    </row>
    <row r="1150" spans="1:5" x14ac:dyDescent="0.25">
      <c r="A1150" s="27"/>
      <c r="B1150" s="98"/>
      <c r="C1150" s="27"/>
      <c r="D1150" s="27"/>
      <c r="E1150" s="27"/>
    </row>
    <row r="1151" spans="1:5" x14ac:dyDescent="0.25">
      <c r="A1151" s="27"/>
      <c r="B1151" s="98"/>
      <c r="C1151" s="27"/>
      <c r="D1151" s="27"/>
      <c r="E1151" s="27"/>
    </row>
    <row r="1152" spans="1:5" x14ac:dyDescent="0.25">
      <c r="A1152" s="27"/>
      <c r="B1152" s="98"/>
      <c r="C1152" s="27"/>
      <c r="D1152" s="27"/>
      <c r="E1152" s="27"/>
    </row>
    <row r="1153" spans="1:5" x14ac:dyDescent="0.25">
      <c r="A1153" s="27"/>
      <c r="B1153" s="98"/>
      <c r="C1153" s="27"/>
      <c r="D1153" s="27"/>
      <c r="E1153" s="27"/>
    </row>
    <row r="1154" spans="1:5" x14ac:dyDescent="0.25">
      <c r="A1154" s="27"/>
      <c r="B1154" s="98"/>
      <c r="C1154" s="27"/>
      <c r="D1154" s="27"/>
      <c r="E1154" s="27"/>
    </row>
    <row r="1155" spans="1:5" x14ac:dyDescent="0.25">
      <c r="A1155" s="27"/>
      <c r="B1155" s="98"/>
      <c r="C1155" s="27"/>
      <c r="D1155" s="27"/>
      <c r="E1155" s="27"/>
    </row>
    <row r="1156" spans="1:5" x14ac:dyDescent="0.25">
      <c r="A1156" s="27"/>
      <c r="B1156" s="98"/>
      <c r="C1156" s="27"/>
      <c r="D1156" s="27"/>
      <c r="E1156" s="27"/>
    </row>
    <row r="1157" spans="1:5" x14ac:dyDescent="0.25">
      <c r="A1157" s="27"/>
      <c r="B1157" s="98"/>
      <c r="C1157" s="27"/>
      <c r="D1157" s="27"/>
      <c r="E1157" s="27"/>
    </row>
    <row r="1158" spans="1:5" x14ac:dyDescent="0.25">
      <c r="A1158" s="27"/>
      <c r="B1158" s="98"/>
      <c r="C1158" s="27"/>
      <c r="D1158" s="27"/>
      <c r="E1158" s="27"/>
    </row>
    <row r="1159" spans="1:5" x14ac:dyDescent="0.25">
      <c r="A1159" s="27"/>
      <c r="B1159" s="98"/>
      <c r="C1159" s="27"/>
      <c r="D1159" s="27"/>
      <c r="E1159" s="27"/>
    </row>
    <row r="1160" spans="1:5" x14ac:dyDescent="0.25">
      <c r="A1160" s="27"/>
      <c r="B1160" s="98"/>
      <c r="C1160" s="27"/>
      <c r="D1160" s="27"/>
      <c r="E1160" s="27"/>
    </row>
    <row r="1161" spans="1:5" x14ac:dyDescent="0.25">
      <c r="A1161" s="27"/>
      <c r="B1161" s="98"/>
      <c r="C1161" s="27"/>
      <c r="D1161" s="27"/>
      <c r="E1161" s="27"/>
    </row>
    <row r="1162" spans="1:5" x14ac:dyDescent="0.25">
      <c r="A1162" s="27"/>
      <c r="B1162" s="98"/>
      <c r="C1162" s="27"/>
      <c r="D1162" s="27"/>
      <c r="E1162" s="27"/>
    </row>
    <row r="1163" spans="1:5" x14ac:dyDescent="0.25">
      <c r="A1163" s="27"/>
      <c r="B1163" s="98"/>
      <c r="C1163" s="27"/>
      <c r="D1163" s="27"/>
      <c r="E1163" s="27"/>
    </row>
    <row r="1164" spans="1:5" x14ac:dyDescent="0.25">
      <c r="A1164" s="27"/>
      <c r="B1164" s="98"/>
      <c r="C1164" s="27"/>
      <c r="D1164" s="27"/>
      <c r="E1164" s="27"/>
    </row>
    <row r="1165" spans="1:5" x14ac:dyDescent="0.25">
      <c r="A1165" s="27"/>
      <c r="B1165" s="98"/>
      <c r="C1165" s="27"/>
      <c r="D1165" s="27"/>
      <c r="E1165" s="27"/>
    </row>
    <row r="1166" spans="1:5" x14ac:dyDescent="0.25">
      <c r="A1166" s="27"/>
      <c r="B1166" s="98"/>
      <c r="C1166" s="27"/>
      <c r="D1166" s="27"/>
      <c r="E1166" s="27"/>
    </row>
    <row r="1167" spans="1:5" x14ac:dyDescent="0.25">
      <c r="A1167" s="27"/>
      <c r="B1167" s="98"/>
      <c r="C1167" s="27"/>
      <c r="D1167" s="27"/>
      <c r="E1167" s="27"/>
    </row>
    <row r="1168" spans="1:5" x14ac:dyDescent="0.25">
      <c r="A1168" s="27"/>
      <c r="B1168" s="98"/>
      <c r="C1168" s="27"/>
      <c r="D1168" s="27"/>
      <c r="E1168" s="27"/>
    </row>
    <row r="1169" spans="1:5" x14ac:dyDescent="0.25">
      <c r="A1169" s="27"/>
      <c r="B1169" s="98"/>
      <c r="C1169" s="27"/>
      <c r="D1169" s="27"/>
      <c r="E1169" s="27"/>
    </row>
    <row r="1170" spans="1:5" x14ac:dyDescent="0.25">
      <c r="A1170" s="27"/>
      <c r="B1170" s="98"/>
      <c r="C1170" s="27"/>
      <c r="D1170" s="27"/>
      <c r="E1170" s="27"/>
    </row>
    <row r="1171" spans="1:5" x14ac:dyDescent="0.25">
      <c r="A1171" s="27"/>
      <c r="B1171" s="98"/>
      <c r="C1171" s="27"/>
      <c r="D1171" s="27"/>
      <c r="E1171" s="27"/>
    </row>
    <row r="1172" spans="1:5" x14ac:dyDescent="0.25">
      <c r="A1172" s="27"/>
      <c r="B1172" s="98"/>
      <c r="C1172" s="27"/>
      <c r="D1172" s="27"/>
      <c r="E1172" s="27"/>
    </row>
    <row r="1173" spans="1:5" x14ac:dyDescent="0.25">
      <c r="A1173" s="27"/>
      <c r="B1173" s="98"/>
      <c r="C1173" s="27"/>
      <c r="D1173" s="27"/>
      <c r="E1173" s="27"/>
    </row>
    <row r="1174" spans="1:5" x14ac:dyDescent="0.25">
      <c r="A1174" s="27"/>
      <c r="B1174" s="98"/>
      <c r="C1174" s="27"/>
      <c r="D1174" s="27"/>
      <c r="E1174" s="27"/>
    </row>
    <row r="1175" spans="1:5" x14ac:dyDescent="0.25">
      <c r="A1175" s="27"/>
      <c r="B1175" s="98"/>
      <c r="C1175" s="27"/>
      <c r="D1175" s="27"/>
      <c r="E1175" s="27"/>
    </row>
    <row r="1176" spans="1:5" x14ac:dyDescent="0.25">
      <c r="A1176" s="27"/>
      <c r="B1176" s="98"/>
      <c r="C1176" s="27"/>
      <c r="D1176" s="27"/>
      <c r="E1176" s="27"/>
    </row>
    <row r="1177" spans="1:5" x14ac:dyDescent="0.25">
      <c r="A1177" s="27"/>
      <c r="B1177" s="98"/>
      <c r="C1177" s="27"/>
      <c r="D1177" s="27"/>
      <c r="E1177" s="27"/>
    </row>
    <row r="1178" spans="1:5" x14ac:dyDescent="0.25">
      <c r="A1178" s="27"/>
      <c r="B1178" s="98"/>
      <c r="C1178" s="27"/>
      <c r="D1178" s="27"/>
      <c r="E1178" s="27"/>
    </row>
    <row r="1179" spans="1:5" x14ac:dyDescent="0.25">
      <c r="A1179" s="27"/>
      <c r="B1179" s="98"/>
      <c r="C1179" s="27"/>
      <c r="D1179" s="27"/>
      <c r="E1179" s="27"/>
    </row>
    <row r="1180" spans="1:5" x14ac:dyDescent="0.25">
      <c r="A1180" s="27"/>
      <c r="B1180" s="98"/>
      <c r="C1180" s="27"/>
      <c r="D1180" s="27"/>
      <c r="E1180" s="27"/>
    </row>
    <row r="1181" spans="1:5" x14ac:dyDescent="0.25">
      <c r="A1181" s="27"/>
      <c r="B1181" s="98"/>
      <c r="C1181" s="27"/>
      <c r="D1181" s="27"/>
      <c r="E1181" s="27"/>
    </row>
    <row r="1182" spans="1:5" x14ac:dyDescent="0.25">
      <c r="A1182" s="27"/>
      <c r="B1182" s="98"/>
      <c r="C1182" s="27"/>
      <c r="D1182" s="27"/>
      <c r="E1182" s="27"/>
    </row>
    <row r="1183" spans="1:5" x14ac:dyDescent="0.25">
      <c r="A1183" s="27"/>
      <c r="B1183" s="98"/>
      <c r="C1183" s="27"/>
      <c r="D1183" s="27"/>
      <c r="E1183" s="27"/>
    </row>
    <row r="1184" spans="1:5" x14ac:dyDescent="0.25">
      <c r="A1184" s="27"/>
      <c r="B1184" s="98"/>
      <c r="C1184" s="27"/>
      <c r="D1184" s="27"/>
      <c r="E1184" s="27"/>
    </row>
    <row r="1185" spans="1:5" x14ac:dyDescent="0.25">
      <c r="A1185" s="27"/>
      <c r="B1185" s="98"/>
      <c r="C1185" s="27"/>
      <c r="D1185" s="27"/>
      <c r="E1185" s="27"/>
    </row>
    <row r="1186" spans="1:5" x14ac:dyDescent="0.25">
      <c r="A1186" s="27"/>
      <c r="B1186" s="98"/>
      <c r="C1186" s="27"/>
      <c r="D1186" s="27"/>
      <c r="E1186" s="27"/>
    </row>
    <row r="1187" spans="1:5" x14ac:dyDescent="0.25">
      <c r="A1187" s="27"/>
      <c r="B1187" s="98"/>
      <c r="C1187" s="27"/>
      <c r="D1187" s="27"/>
      <c r="E1187" s="27"/>
    </row>
    <row r="1188" spans="1:5" x14ac:dyDescent="0.25">
      <c r="A1188" s="27"/>
      <c r="B1188" s="98"/>
      <c r="C1188" s="27"/>
      <c r="D1188" s="27"/>
      <c r="E1188" s="27"/>
    </row>
    <row r="1189" spans="1:5" x14ac:dyDescent="0.25">
      <c r="A1189" s="27"/>
      <c r="B1189" s="98"/>
      <c r="C1189" s="27"/>
      <c r="D1189" s="27"/>
      <c r="E1189" s="27"/>
    </row>
    <row r="1190" spans="1:5" x14ac:dyDescent="0.25">
      <c r="A1190" s="27"/>
      <c r="B1190" s="98"/>
      <c r="C1190" s="27"/>
      <c r="D1190" s="27"/>
      <c r="E1190" s="27"/>
    </row>
    <row r="1191" spans="1:5" x14ac:dyDescent="0.25">
      <c r="A1191" s="27"/>
      <c r="B1191" s="98"/>
      <c r="C1191" s="27"/>
      <c r="D1191" s="27"/>
      <c r="E1191" s="27"/>
    </row>
    <row r="1192" spans="1:5" x14ac:dyDescent="0.25">
      <c r="A1192" s="27"/>
      <c r="B1192" s="98"/>
      <c r="C1192" s="27"/>
      <c r="D1192" s="27"/>
      <c r="E1192" s="27"/>
    </row>
    <row r="1193" spans="1:5" x14ac:dyDescent="0.25">
      <c r="A1193" s="27"/>
      <c r="B1193" s="98"/>
      <c r="C1193" s="27"/>
      <c r="D1193" s="27"/>
      <c r="E1193" s="27"/>
    </row>
    <row r="1194" spans="1:5" x14ac:dyDescent="0.25">
      <c r="A1194" s="27"/>
      <c r="B1194" s="98"/>
      <c r="C1194" s="27"/>
      <c r="D1194" s="27"/>
      <c r="E1194" s="27"/>
    </row>
    <row r="1195" spans="1:5" x14ac:dyDescent="0.25">
      <c r="A1195" s="27"/>
      <c r="B1195" s="98"/>
      <c r="C1195" s="27"/>
      <c r="D1195" s="27"/>
      <c r="E1195" s="27"/>
    </row>
    <row r="1196" spans="1:5" x14ac:dyDescent="0.25">
      <c r="A1196" s="27"/>
      <c r="B1196" s="98"/>
      <c r="C1196" s="27"/>
      <c r="D1196" s="27"/>
      <c r="E1196" s="27"/>
    </row>
    <row r="1197" spans="1:5" x14ac:dyDescent="0.25">
      <c r="A1197" s="27"/>
      <c r="B1197" s="98"/>
      <c r="C1197" s="27"/>
      <c r="D1197" s="27"/>
      <c r="E1197" s="27"/>
    </row>
    <row r="1198" spans="1:5" x14ac:dyDescent="0.25">
      <c r="A1198" s="27"/>
      <c r="B1198" s="98"/>
      <c r="C1198" s="27"/>
      <c r="D1198" s="27"/>
      <c r="E1198" s="27"/>
    </row>
    <row r="1199" spans="1:5" x14ac:dyDescent="0.25">
      <c r="A1199" s="27"/>
      <c r="B1199" s="98"/>
      <c r="C1199" s="27"/>
      <c r="D1199" s="27"/>
      <c r="E1199" s="27"/>
    </row>
    <row r="1200" spans="1:5" x14ac:dyDescent="0.25">
      <c r="A1200" s="27"/>
      <c r="B1200" s="98"/>
      <c r="C1200" s="27"/>
      <c r="D1200" s="27"/>
      <c r="E1200" s="27"/>
    </row>
    <row r="1201" spans="1:5" x14ac:dyDescent="0.25">
      <c r="A1201" s="27"/>
      <c r="B1201" s="98"/>
      <c r="C1201" s="27"/>
      <c r="D1201" s="27"/>
      <c r="E1201" s="27"/>
    </row>
    <row r="1202" spans="1:5" x14ac:dyDescent="0.25">
      <c r="A1202" s="27"/>
      <c r="B1202" s="98"/>
      <c r="C1202" s="27"/>
      <c r="D1202" s="27"/>
      <c r="E1202" s="27"/>
    </row>
    <row r="1203" spans="1:5" x14ac:dyDescent="0.25">
      <c r="A1203" s="27"/>
      <c r="B1203" s="98"/>
      <c r="C1203" s="27"/>
      <c r="D1203" s="27"/>
      <c r="E1203" s="27"/>
    </row>
    <row r="1204" spans="1:5" x14ac:dyDescent="0.25">
      <c r="A1204" s="27"/>
      <c r="B1204" s="98"/>
      <c r="C1204" s="27"/>
      <c r="D1204" s="27"/>
      <c r="E1204" s="27"/>
    </row>
    <row r="1205" spans="1:5" x14ac:dyDescent="0.25">
      <c r="A1205" s="27"/>
      <c r="B1205" s="98"/>
      <c r="C1205" s="27"/>
      <c r="D1205" s="27"/>
      <c r="E1205" s="27"/>
    </row>
    <row r="1206" spans="1:5" x14ac:dyDescent="0.25">
      <c r="A1206" s="27"/>
      <c r="B1206" s="98"/>
      <c r="C1206" s="27"/>
      <c r="D1206" s="27"/>
      <c r="E1206" s="27"/>
    </row>
    <row r="1207" spans="1:5" x14ac:dyDescent="0.25">
      <c r="A1207" s="27"/>
      <c r="B1207" s="98"/>
      <c r="C1207" s="27"/>
      <c r="D1207" s="27"/>
      <c r="E1207" s="27"/>
    </row>
    <row r="1208" spans="1:5" x14ac:dyDescent="0.25">
      <c r="A1208" s="27"/>
      <c r="B1208" s="98"/>
      <c r="C1208" s="27"/>
      <c r="D1208" s="27"/>
      <c r="E1208" s="27"/>
    </row>
    <row r="1209" spans="1:5" x14ac:dyDescent="0.25">
      <c r="A1209" s="27"/>
      <c r="B1209" s="98"/>
      <c r="C1209" s="27"/>
      <c r="D1209" s="27"/>
      <c r="E1209" s="27"/>
    </row>
    <row r="1210" spans="1:5" x14ac:dyDescent="0.25">
      <c r="A1210" s="27"/>
      <c r="B1210" s="98"/>
      <c r="C1210" s="27"/>
      <c r="D1210" s="27"/>
      <c r="E1210" s="27"/>
    </row>
    <row r="1211" spans="1:5" x14ac:dyDescent="0.25">
      <c r="A1211" s="27"/>
      <c r="B1211" s="98"/>
      <c r="C1211" s="27"/>
      <c r="D1211" s="27"/>
      <c r="E1211" s="27"/>
    </row>
    <row r="1212" spans="1:5" x14ac:dyDescent="0.25">
      <c r="A1212" s="27"/>
      <c r="B1212" s="98"/>
      <c r="C1212" s="27"/>
      <c r="D1212" s="27"/>
      <c r="E1212" s="27"/>
    </row>
    <row r="1213" spans="1:5" x14ac:dyDescent="0.25">
      <c r="A1213" s="27"/>
      <c r="B1213" s="98"/>
      <c r="C1213" s="27"/>
      <c r="D1213" s="27"/>
      <c r="E1213" s="27"/>
    </row>
    <row r="1214" spans="1:5" x14ac:dyDescent="0.25">
      <c r="A1214" s="27"/>
      <c r="B1214" s="98"/>
      <c r="C1214" s="27"/>
      <c r="D1214" s="27"/>
      <c r="E1214" s="27"/>
    </row>
    <row r="1215" spans="1:5" x14ac:dyDescent="0.25">
      <c r="A1215" s="27"/>
      <c r="B1215" s="98"/>
      <c r="C1215" s="27"/>
      <c r="D1215" s="27"/>
      <c r="E1215" s="27"/>
    </row>
    <row r="1216" spans="1:5" x14ac:dyDescent="0.25">
      <c r="A1216" s="27"/>
      <c r="B1216" s="98"/>
      <c r="C1216" s="27"/>
      <c r="D1216" s="27"/>
      <c r="E1216" s="27"/>
    </row>
    <row r="1217" spans="1:5" x14ac:dyDescent="0.25">
      <c r="A1217" s="27"/>
      <c r="B1217" s="98"/>
      <c r="C1217" s="27"/>
      <c r="D1217" s="27"/>
      <c r="E1217" s="27"/>
    </row>
    <row r="1218" spans="1:5" x14ac:dyDescent="0.25">
      <c r="A1218" s="27"/>
      <c r="B1218" s="98"/>
      <c r="C1218" s="27"/>
      <c r="D1218" s="27"/>
      <c r="E1218" s="27"/>
    </row>
    <row r="1219" spans="1:5" x14ac:dyDescent="0.25">
      <c r="A1219" s="27"/>
      <c r="B1219" s="98"/>
      <c r="C1219" s="27"/>
      <c r="D1219" s="27"/>
      <c r="E1219" s="27"/>
    </row>
    <row r="1220" spans="1:5" x14ac:dyDescent="0.25">
      <c r="A1220" s="27"/>
      <c r="B1220" s="98"/>
      <c r="C1220" s="27"/>
      <c r="D1220" s="27"/>
      <c r="E1220" s="27"/>
    </row>
    <row r="1221" spans="1:5" x14ac:dyDescent="0.25">
      <c r="A1221" s="27"/>
      <c r="B1221" s="98"/>
      <c r="C1221" s="27"/>
      <c r="D1221" s="27"/>
      <c r="E1221" s="27"/>
    </row>
    <row r="1222" spans="1:5" x14ac:dyDescent="0.25">
      <c r="A1222" s="27"/>
      <c r="B1222" s="98"/>
      <c r="C1222" s="27"/>
      <c r="D1222" s="27"/>
      <c r="E1222" s="27"/>
    </row>
    <row r="1223" spans="1:5" x14ac:dyDescent="0.25">
      <c r="A1223" s="27"/>
      <c r="B1223" s="98"/>
      <c r="C1223" s="27"/>
      <c r="D1223" s="27"/>
      <c r="E1223" s="27"/>
    </row>
    <row r="1224" spans="1:5" x14ac:dyDescent="0.25">
      <c r="A1224" s="27"/>
      <c r="B1224" s="98"/>
      <c r="C1224" s="27"/>
      <c r="D1224" s="27"/>
      <c r="E1224" s="27"/>
    </row>
    <row r="1225" spans="1:5" x14ac:dyDescent="0.25">
      <c r="A1225" s="27"/>
      <c r="B1225" s="98"/>
      <c r="C1225" s="27"/>
      <c r="D1225" s="27"/>
      <c r="E1225" s="27"/>
    </row>
    <row r="1226" spans="1:5" x14ac:dyDescent="0.25">
      <c r="A1226" s="27"/>
      <c r="B1226" s="98"/>
      <c r="C1226" s="27"/>
      <c r="D1226" s="27"/>
      <c r="E1226" s="27"/>
    </row>
    <row r="1227" spans="1:5" x14ac:dyDescent="0.25">
      <c r="A1227" s="27"/>
      <c r="B1227" s="98"/>
      <c r="C1227" s="27"/>
      <c r="D1227" s="27"/>
      <c r="E1227" s="27"/>
    </row>
    <row r="1228" spans="1:5" x14ac:dyDescent="0.25">
      <c r="A1228" s="27"/>
      <c r="B1228" s="98"/>
      <c r="C1228" s="27"/>
      <c r="D1228" s="27"/>
      <c r="E1228" s="27"/>
    </row>
    <row r="1229" spans="1:5" x14ac:dyDescent="0.25">
      <c r="A1229" s="27"/>
      <c r="B1229" s="98"/>
      <c r="C1229" s="27"/>
      <c r="D1229" s="27"/>
      <c r="E1229" s="27"/>
    </row>
    <row r="1230" spans="1:5" x14ac:dyDescent="0.25">
      <c r="A1230" s="27"/>
      <c r="B1230" s="98"/>
      <c r="C1230" s="27"/>
      <c r="D1230" s="27"/>
      <c r="E1230" s="27"/>
    </row>
    <row r="1231" spans="1:5" x14ac:dyDescent="0.25">
      <c r="A1231" s="27"/>
      <c r="B1231" s="98"/>
      <c r="C1231" s="27"/>
      <c r="D1231" s="27"/>
      <c r="E1231" s="27"/>
    </row>
    <row r="1232" spans="1:5" x14ac:dyDescent="0.25">
      <c r="A1232" s="27"/>
      <c r="B1232" s="98"/>
      <c r="C1232" s="27"/>
      <c r="D1232" s="27"/>
      <c r="E1232" s="27"/>
    </row>
    <row r="1233" spans="1:5" x14ac:dyDescent="0.25">
      <c r="A1233" s="27"/>
      <c r="B1233" s="98"/>
      <c r="C1233" s="27"/>
      <c r="D1233" s="27"/>
      <c r="E1233" s="27"/>
    </row>
    <row r="1234" spans="1:5" x14ac:dyDescent="0.25">
      <c r="A1234" s="27"/>
      <c r="B1234" s="98"/>
      <c r="C1234" s="27"/>
      <c r="D1234" s="27"/>
      <c r="E1234" s="27"/>
    </row>
    <row r="1235" spans="1:5" x14ac:dyDescent="0.25">
      <c r="A1235" s="27"/>
      <c r="B1235" s="98"/>
      <c r="C1235" s="27"/>
      <c r="D1235" s="27"/>
      <c r="E1235" s="27"/>
    </row>
    <row r="1236" spans="1:5" x14ac:dyDescent="0.25">
      <c r="A1236" s="27"/>
      <c r="B1236" s="98"/>
      <c r="C1236" s="27"/>
      <c r="D1236" s="27"/>
      <c r="E1236" s="27"/>
    </row>
    <row r="1237" spans="1:5" x14ac:dyDescent="0.25">
      <c r="A1237" s="27"/>
      <c r="B1237" s="98"/>
      <c r="C1237" s="27"/>
      <c r="D1237" s="27"/>
      <c r="E1237" s="27"/>
    </row>
    <row r="1238" spans="1:5" x14ac:dyDescent="0.25">
      <c r="A1238" s="27"/>
      <c r="B1238" s="98"/>
      <c r="C1238" s="27"/>
      <c r="D1238" s="27"/>
      <c r="E1238" s="27"/>
    </row>
    <row r="1239" spans="1:5" x14ac:dyDescent="0.25">
      <c r="A1239" s="27"/>
      <c r="B1239" s="98"/>
      <c r="C1239" s="27"/>
      <c r="D1239" s="27"/>
      <c r="E1239" s="27"/>
    </row>
    <row r="1240" spans="1:5" x14ac:dyDescent="0.25">
      <c r="A1240" s="27"/>
      <c r="B1240" s="98"/>
      <c r="C1240" s="27"/>
      <c r="D1240" s="27"/>
      <c r="E1240" s="27"/>
    </row>
    <row r="1241" spans="1:5" x14ac:dyDescent="0.25">
      <c r="A1241" s="27"/>
      <c r="B1241" s="98"/>
      <c r="C1241" s="27"/>
      <c r="D1241" s="27"/>
      <c r="E1241" s="27"/>
    </row>
    <row r="1242" spans="1:5" x14ac:dyDescent="0.25">
      <c r="A1242" s="27"/>
      <c r="B1242" s="98"/>
      <c r="C1242" s="27"/>
      <c r="D1242" s="27"/>
      <c r="E1242" s="27"/>
    </row>
    <row r="1243" spans="1:5" x14ac:dyDescent="0.25">
      <c r="A1243" s="27"/>
      <c r="B1243" s="98"/>
      <c r="C1243" s="27"/>
      <c r="D1243" s="27"/>
      <c r="E1243" s="27"/>
    </row>
    <row r="1244" spans="1:5" x14ac:dyDescent="0.25">
      <c r="A1244" s="27"/>
      <c r="B1244" s="98"/>
      <c r="C1244" s="27"/>
      <c r="D1244" s="27"/>
      <c r="E1244" s="27"/>
    </row>
    <row r="1245" spans="1:5" x14ac:dyDescent="0.25">
      <c r="A1245" s="27"/>
      <c r="B1245" s="98"/>
      <c r="C1245" s="27"/>
      <c r="D1245" s="27"/>
      <c r="E1245" s="27"/>
    </row>
    <row r="1246" spans="1:5" x14ac:dyDescent="0.25">
      <c r="A1246" s="27"/>
      <c r="B1246" s="98"/>
      <c r="C1246" s="27"/>
      <c r="D1246" s="27"/>
      <c r="E1246" s="27"/>
    </row>
    <row r="1247" spans="1:5" x14ac:dyDescent="0.25">
      <c r="A1247" s="27"/>
      <c r="B1247" s="98"/>
      <c r="C1247" s="27"/>
      <c r="D1247" s="27"/>
      <c r="E1247" s="27"/>
    </row>
    <row r="1248" spans="1:5" x14ac:dyDescent="0.25">
      <c r="A1248" s="27"/>
      <c r="B1248" s="98"/>
      <c r="C1248" s="27"/>
      <c r="D1248" s="27"/>
      <c r="E1248" s="27"/>
    </row>
    <row r="1249" spans="1:5" x14ac:dyDescent="0.25">
      <c r="A1249" s="27"/>
      <c r="B1249" s="98"/>
      <c r="C1249" s="27"/>
      <c r="D1249" s="27"/>
      <c r="E1249" s="27"/>
    </row>
    <row r="1250" spans="1:5" x14ac:dyDescent="0.25">
      <c r="A1250" s="27"/>
      <c r="B1250" s="98"/>
      <c r="C1250" s="27"/>
      <c r="D1250" s="27"/>
      <c r="E1250" s="27"/>
    </row>
    <row r="1251" spans="1:5" x14ac:dyDescent="0.25">
      <c r="A1251" s="27"/>
      <c r="B1251" s="98"/>
      <c r="C1251" s="27"/>
      <c r="D1251" s="27"/>
      <c r="E1251" s="27"/>
    </row>
    <row r="1252" spans="1:5" x14ac:dyDescent="0.25">
      <c r="A1252" s="27"/>
      <c r="B1252" s="98"/>
      <c r="C1252" s="27"/>
      <c r="D1252" s="27"/>
      <c r="E1252" s="27"/>
    </row>
    <row r="1253" spans="1:5" x14ac:dyDescent="0.25">
      <c r="A1253" s="27"/>
      <c r="B1253" s="98"/>
      <c r="C1253" s="27"/>
      <c r="D1253" s="27"/>
      <c r="E1253" s="27"/>
    </row>
    <row r="1254" spans="1:5" x14ac:dyDescent="0.25">
      <c r="A1254" s="27"/>
      <c r="B1254" s="98"/>
      <c r="C1254" s="27"/>
      <c r="D1254" s="27"/>
      <c r="E1254" s="27"/>
    </row>
    <row r="1255" spans="1:5" x14ac:dyDescent="0.25">
      <c r="A1255" s="27"/>
      <c r="B1255" s="98"/>
      <c r="C1255" s="27"/>
      <c r="D1255" s="27"/>
      <c r="E1255" s="27"/>
    </row>
    <row r="1256" spans="1:5" x14ac:dyDescent="0.25">
      <c r="A1256" s="27"/>
      <c r="B1256" s="98"/>
      <c r="C1256" s="27"/>
      <c r="D1256" s="27"/>
      <c r="E1256" s="27"/>
    </row>
    <row r="1257" spans="1:5" x14ac:dyDescent="0.25">
      <c r="A1257" s="27"/>
      <c r="B1257" s="98"/>
      <c r="C1257" s="27"/>
      <c r="D1257" s="27"/>
      <c r="E1257" s="27"/>
    </row>
    <row r="1258" spans="1:5" x14ac:dyDescent="0.25">
      <c r="A1258" s="27"/>
      <c r="B1258" s="98"/>
      <c r="C1258" s="27"/>
      <c r="D1258" s="27"/>
      <c r="E1258" s="27"/>
    </row>
    <row r="1259" spans="1:5" x14ac:dyDescent="0.25">
      <c r="A1259" s="27"/>
      <c r="B1259" s="98"/>
      <c r="C1259" s="27"/>
      <c r="D1259" s="27"/>
      <c r="E1259" s="27"/>
    </row>
    <row r="1260" spans="1:5" x14ac:dyDescent="0.25">
      <c r="A1260" s="27"/>
      <c r="B1260" s="98"/>
      <c r="C1260" s="27"/>
      <c r="D1260" s="27"/>
      <c r="E1260" s="27"/>
    </row>
    <row r="1261" spans="1:5" x14ac:dyDescent="0.25">
      <c r="A1261" s="27"/>
      <c r="B1261" s="98"/>
      <c r="C1261" s="27"/>
      <c r="D1261" s="27"/>
      <c r="E1261" s="27"/>
    </row>
    <row r="1262" spans="1:5" x14ac:dyDescent="0.25">
      <c r="A1262" s="27"/>
      <c r="B1262" s="98"/>
      <c r="C1262" s="27"/>
      <c r="D1262" s="27"/>
      <c r="E1262" s="27"/>
    </row>
    <row r="1263" spans="1:5" x14ac:dyDescent="0.25">
      <c r="A1263" s="27"/>
      <c r="B1263" s="98"/>
      <c r="C1263" s="27"/>
      <c r="D1263" s="27"/>
      <c r="E1263" s="27"/>
    </row>
    <row r="1264" spans="1:5" x14ac:dyDescent="0.25">
      <c r="A1264" s="27"/>
      <c r="B1264" s="98"/>
      <c r="C1264" s="27"/>
      <c r="D1264" s="27"/>
      <c r="E1264" s="27"/>
    </row>
    <row r="1265" spans="1:5" x14ac:dyDescent="0.25">
      <c r="A1265" s="27"/>
      <c r="B1265" s="98"/>
      <c r="C1265" s="27"/>
      <c r="D1265" s="27"/>
      <c r="E1265" s="27"/>
    </row>
    <row r="1266" spans="1:5" x14ac:dyDescent="0.25">
      <c r="A1266" s="27"/>
      <c r="B1266" s="98"/>
      <c r="C1266" s="27"/>
      <c r="D1266" s="27"/>
      <c r="E1266" s="27"/>
    </row>
    <row r="1267" spans="1:5" x14ac:dyDescent="0.25">
      <c r="A1267" s="27"/>
      <c r="B1267" s="98"/>
      <c r="C1267" s="27"/>
      <c r="D1267" s="27"/>
      <c r="E1267" s="27"/>
    </row>
    <row r="1268" spans="1:5" x14ac:dyDescent="0.25">
      <c r="A1268" s="27"/>
      <c r="B1268" s="98"/>
      <c r="C1268" s="27"/>
      <c r="D1268" s="27"/>
      <c r="E1268" s="27"/>
    </row>
    <row r="1269" spans="1:5" x14ac:dyDescent="0.25">
      <c r="A1269" s="27"/>
      <c r="B1269" s="98"/>
      <c r="C1269" s="27"/>
      <c r="D1269" s="27"/>
      <c r="E1269" s="27"/>
    </row>
    <row r="1270" spans="1:5" x14ac:dyDescent="0.25">
      <c r="A1270" s="27"/>
      <c r="B1270" s="98"/>
      <c r="C1270" s="27"/>
      <c r="D1270" s="27"/>
      <c r="E1270" s="27"/>
    </row>
    <row r="1271" spans="1:5" x14ac:dyDescent="0.25">
      <c r="A1271" s="27"/>
      <c r="B1271" s="98"/>
      <c r="C1271" s="27"/>
      <c r="D1271" s="27"/>
      <c r="E1271" s="27"/>
    </row>
    <row r="1272" spans="1:5" x14ac:dyDescent="0.25">
      <c r="A1272" s="27"/>
      <c r="B1272" s="98"/>
      <c r="C1272" s="27"/>
      <c r="D1272" s="27"/>
      <c r="E1272" s="27"/>
    </row>
    <row r="1273" spans="1:5" x14ac:dyDescent="0.25">
      <c r="A1273" s="27"/>
      <c r="B1273" s="98"/>
      <c r="C1273" s="27"/>
      <c r="D1273" s="27"/>
      <c r="E1273" s="27"/>
    </row>
    <row r="1274" spans="1:5" x14ac:dyDescent="0.25">
      <c r="A1274" s="27"/>
      <c r="B1274" s="98"/>
      <c r="C1274" s="27"/>
      <c r="D1274" s="27"/>
      <c r="E1274" s="27"/>
    </row>
    <row r="1275" spans="1:5" x14ac:dyDescent="0.25">
      <c r="A1275" s="27"/>
      <c r="B1275" s="98"/>
      <c r="C1275" s="27"/>
      <c r="D1275" s="27"/>
      <c r="E1275" s="27"/>
    </row>
    <row r="1276" spans="1:5" x14ac:dyDescent="0.25">
      <c r="A1276" s="27"/>
      <c r="B1276" s="98"/>
      <c r="C1276" s="27"/>
      <c r="D1276" s="27"/>
      <c r="E1276" s="27"/>
    </row>
    <row r="1277" spans="1:5" x14ac:dyDescent="0.25">
      <c r="A1277" s="27"/>
      <c r="B1277" s="98"/>
      <c r="C1277" s="27"/>
      <c r="D1277" s="27"/>
      <c r="E1277" s="27"/>
    </row>
    <row r="1278" spans="1:5" x14ac:dyDescent="0.25">
      <c r="A1278" s="27"/>
      <c r="B1278" s="98"/>
      <c r="C1278" s="27"/>
      <c r="D1278" s="27"/>
      <c r="E1278" s="27"/>
    </row>
    <row r="1279" spans="1:5" x14ac:dyDescent="0.25">
      <c r="A1279" s="27"/>
      <c r="B1279" s="98"/>
      <c r="C1279" s="27"/>
      <c r="D1279" s="27"/>
      <c r="E1279" s="27"/>
    </row>
    <row r="1280" spans="1:5" x14ac:dyDescent="0.25">
      <c r="A1280" s="27"/>
      <c r="B1280" s="98"/>
      <c r="C1280" s="27"/>
      <c r="D1280" s="27"/>
      <c r="E1280" s="27"/>
    </row>
    <row r="1281" spans="1:5" x14ac:dyDescent="0.25">
      <c r="A1281" s="27"/>
      <c r="B1281" s="98"/>
      <c r="C1281" s="27"/>
      <c r="D1281" s="27"/>
      <c r="E1281" s="27"/>
    </row>
    <row r="1282" spans="1:5" x14ac:dyDescent="0.25">
      <c r="A1282" s="27"/>
      <c r="B1282" s="98"/>
      <c r="C1282" s="27"/>
      <c r="D1282" s="27"/>
      <c r="E1282" s="27"/>
    </row>
    <row r="1283" spans="1:5" x14ac:dyDescent="0.25">
      <c r="A1283" s="27"/>
      <c r="B1283" s="98"/>
      <c r="C1283" s="27"/>
      <c r="D1283" s="27"/>
      <c r="E1283" s="27"/>
    </row>
    <row r="1284" spans="1:5" x14ac:dyDescent="0.25">
      <c r="A1284" s="27"/>
      <c r="B1284" s="98"/>
      <c r="C1284" s="27"/>
      <c r="D1284" s="27"/>
      <c r="E1284" s="27"/>
    </row>
    <row r="1285" spans="1:5" x14ac:dyDescent="0.25">
      <c r="A1285" s="27"/>
      <c r="B1285" s="98"/>
      <c r="C1285" s="27"/>
      <c r="D1285" s="27"/>
      <c r="E1285" s="27"/>
    </row>
    <row r="1286" spans="1:5" x14ac:dyDescent="0.25">
      <c r="A1286" s="27"/>
      <c r="B1286" s="98"/>
      <c r="C1286" s="27"/>
      <c r="D1286" s="27"/>
      <c r="E1286" s="27"/>
    </row>
    <row r="1287" spans="1:5" x14ac:dyDescent="0.25">
      <c r="A1287" s="27"/>
      <c r="B1287" s="98"/>
      <c r="C1287" s="27"/>
      <c r="D1287" s="27"/>
      <c r="E1287" s="27"/>
    </row>
    <row r="1288" spans="1:5" x14ac:dyDescent="0.25">
      <c r="A1288" s="27"/>
      <c r="B1288" s="98"/>
      <c r="C1288" s="27"/>
      <c r="D1288" s="27"/>
      <c r="E1288" s="27"/>
    </row>
    <row r="1289" spans="1:5" x14ac:dyDescent="0.25">
      <c r="A1289" s="27"/>
      <c r="B1289" s="98"/>
      <c r="C1289" s="27"/>
      <c r="D1289" s="27"/>
      <c r="E1289" s="27"/>
    </row>
    <row r="1290" spans="1:5" x14ac:dyDescent="0.25">
      <c r="A1290" s="27"/>
      <c r="B1290" s="98"/>
      <c r="C1290" s="27"/>
      <c r="D1290" s="27"/>
      <c r="E1290" s="27"/>
    </row>
    <row r="1291" spans="1:5" x14ac:dyDescent="0.25">
      <c r="A1291" s="27"/>
      <c r="B1291" s="98"/>
      <c r="C1291" s="27"/>
      <c r="D1291" s="27"/>
      <c r="E1291" s="27"/>
    </row>
    <row r="1292" spans="1:5" x14ac:dyDescent="0.25">
      <c r="A1292" s="27"/>
      <c r="B1292" s="98"/>
      <c r="C1292" s="27"/>
      <c r="D1292" s="27"/>
      <c r="E1292" s="27"/>
    </row>
    <row r="1293" spans="1:5" x14ac:dyDescent="0.25">
      <c r="A1293" s="27"/>
      <c r="B1293" s="98"/>
      <c r="C1293" s="27"/>
      <c r="D1293" s="27"/>
      <c r="E1293" s="27"/>
    </row>
    <row r="1294" spans="1:5" x14ac:dyDescent="0.25">
      <c r="A1294" s="27"/>
      <c r="B1294" s="98"/>
      <c r="C1294" s="27"/>
      <c r="D1294" s="27"/>
      <c r="E1294" s="27"/>
    </row>
    <row r="1295" spans="1:5" x14ac:dyDescent="0.25">
      <c r="A1295" s="27"/>
      <c r="B1295" s="98"/>
      <c r="C1295" s="27"/>
      <c r="D1295" s="27"/>
      <c r="E1295" s="27"/>
    </row>
    <row r="1296" spans="1:5" x14ac:dyDescent="0.25">
      <c r="A1296" s="27"/>
      <c r="B1296" s="98"/>
      <c r="C1296" s="27"/>
      <c r="D1296" s="27"/>
      <c r="E1296" s="27"/>
    </row>
    <row r="1297" spans="1:5" x14ac:dyDescent="0.25">
      <c r="A1297" s="27"/>
      <c r="B1297" s="98"/>
      <c r="C1297" s="27"/>
      <c r="D1297" s="27"/>
      <c r="E1297" s="27"/>
    </row>
    <row r="1298" spans="1:5" x14ac:dyDescent="0.25">
      <c r="A1298" s="27"/>
      <c r="B1298" s="98"/>
      <c r="C1298" s="27"/>
      <c r="D1298" s="27"/>
      <c r="E1298" s="27"/>
    </row>
    <row r="1299" spans="1:5" x14ac:dyDescent="0.25">
      <c r="A1299" s="27"/>
      <c r="B1299" s="98"/>
      <c r="C1299" s="27"/>
      <c r="D1299" s="27"/>
      <c r="E1299" s="27"/>
    </row>
    <row r="1300" spans="1:5" x14ac:dyDescent="0.25">
      <c r="A1300" s="27"/>
      <c r="B1300" s="98"/>
      <c r="C1300" s="27"/>
      <c r="D1300" s="27"/>
      <c r="E1300" s="27"/>
    </row>
    <row r="1301" spans="1:5" x14ac:dyDescent="0.25">
      <c r="A1301" s="27"/>
      <c r="B1301" s="98"/>
      <c r="C1301" s="27"/>
      <c r="D1301" s="27"/>
      <c r="E1301" s="27"/>
    </row>
    <row r="1302" spans="1:5" x14ac:dyDescent="0.25">
      <c r="A1302" s="27"/>
      <c r="B1302" s="98"/>
      <c r="C1302" s="27"/>
      <c r="D1302" s="27"/>
      <c r="E1302" s="27"/>
    </row>
    <row r="1303" spans="1:5" x14ac:dyDescent="0.25">
      <c r="A1303" s="27"/>
      <c r="B1303" s="98"/>
      <c r="C1303" s="27"/>
      <c r="D1303" s="27"/>
      <c r="E1303" s="27"/>
    </row>
    <row r="1304" spans="1:5" x14ac:dyDescent="0.25">
      <c r="A1304" s="27"/>
      <c r="B1304" s="98"/>
      <c r="C1304" s="27"/>
      <c r="D1304" s="27"/>
      <c r="E1304" s="27"/>
    </row>
    <row r="1305" spans="1:5" x14ac:dyDescent="0.25">
      <c r="A1305" s="27"/>
      <c r="B1305" s="98"/>
      <c r="C1305" s="27"/>
      <c r="D1305" s="27"/>
      <c r="E1305" s="27"/>
    </row>
    <row r="1306" spans="1:5" x14ac:dyDescent="0.25">
      <c r="A1306" s="27"/>
      <c r="B1306" s="98"/>
      <c r="C1306" s="27"/>
      <c r="D1306" s="27"/>
      <c r="E1306" s="27"/>
    </row>
    <row r="1307" spans="1:5" x14ac:dyDescent="0.25">
      <c r="A1307" s="27"/>
      <c r="B1307" s="98"/>
      <c r="C1307" s="27"/>
      <c r="D1307" s="27"/>
      <c r="E1307" s="27"/>
    </row>
    <row r="1308" spans="1:5" x14ac:dyDescent="0.25">
      <c r="A1308" s="27"/>
      <c r="B1308" s="98"/>
      <c r="C1308" s="27"/>
      <c r="D1308" s="27"/>
      <c r="E1308" s="27"/>
    </row>
    <row r="1309" spans="1:5" x14ac:dyDescent="0.25">
      <c r="A1309" s="27"/>
      <c r="B1309" s="98"/>
      <c r="C1309" s="27"/>
      <c r="D1309" s="27"/>
      <c r="E1309" s="27"/>
    </row>
    <row r="1310" spans="1:5" x14ac:dyDescent="0.25">
      <c r="A1310" s="27"/>
      <c r="B1310" s="98"/>
      <c r="C1310" s="27"/>
      <c r="D1310" s="27"/>
      <c r="E1310" s="27"/>
    </row>
    <row r="1311" spans="1:5" x14ac:dyDescent="0.25">
      <c r="A1311" s="27"/>
      <c r="B1311" s="98"/>
      <c r="C1311" s="27"/>
      <c r="D1311" s="27"/>
      <c r="E1311" s="27"/>
    </row>
    <row r="1312" spans="1:5" x14ac:dyDescent="0.25">
      <c r="A1312" s="27"/>
      <c r="B1312" s="98"/>
      <c r="C1312" s="27"/>
      <c r="D1312" s="27"/>
      <c r="E1312" s="27"/>
    </row>
    <row r="1313" spans="1:5" x14ac:dyDescent="0.25">
      <c r="A1313" s="27"/>
      <c r="B1313" s="98"/>
      <c r="C1313" s="27"/>
      <c r="D1313" s="27"/>
      <c r="E1313" s="27"/>
    </row>
    <row r="1314" spans="1:5" x14ac:dyDescent="0.25">
      <c r="A1314" s="27"/>
      <c r="B1314" s="98"/>
      <c r="C1314" s="27"/>
      <c r="D1314" s="27"/>
      <c r="E1314" s="27"/>
    </row>
    <row r="1315" spans="1:5" x14ac:dyDescent="0.25">
      <c r="A1315" s="27"/>
      <c r="B1315" s="98"/>
      <c r="C1315" s="27"/>
      <c r="D1315" s="27"/>
      <c r="E1315" s="27"/>
    </row>
    <row r="1316" spans="1:5" x14ac:dyDescent="0.25">
      <c r="A1316" s="27"/>
      <c r="B1316" s="98"/>
      <c r="C1316" s="27"/>
      <c r="D1316" s="27"/>
      <c r="E1316" s="27"/>
    </row>
    <row r="1317" spans="1:5" x14ac:dyDescent="0.25">
      <c r="A1317" s="27"/>
      <c r="B1317" s="98"/>
      <c r="C1317" s="27"/>
      <c r="D1317" s="27"/>
      <c r="E1317" s="27"/>
    </row>
    <row r="1318" spans="1:5" x14ac:dyDescent="0.25">
      <c r="A1318" s="27"/>
      <c r="B1318" s="98"/>
      <c r="C1318" s="27"/>
      <c r="D1318" s="27"/>
      <c r="E1318" s="27"/>
    </row>
    <row r="1319" spans="1:5" x14ac:dyDescent="0.25">
      <c r="A1319" s="27"/>
      <c r="B1319" s="98"/>
      <c r="C1319" s="27"/>
      <c r="D1319" s="27"/>
      <c r="E1319" s="27"/>
    </row>
    <row r="1320" spans="1:5" x14ac:dyDescent="0.25">
      <c r="A1320" s="27"/>
      <c r="B1320" s="98"/>
      <c r="C1320" s="27"/>
      <c r="D1320" s="27"/>
      <c r="E1320" s="27"/>
    </row>
    <row r="1321" spans="1:5" x14ac:dyDescent="0.25">
      <c r="A1321" s="27"/>
      <c r="B1321" s="98"/>
      <c r="C1321" s="27"/>
      <c r="D1321" s="27"/>
      <c r="E1321" s="27"/>
    </row>
    <row r="1322" spans="1:5" x14ac:dyDescent="0.25">
      <c r="A1322" s="27"/>
      <c r="B1322" s="98"/>
      <c r="C1322" s="27"/>
      <c r="D1322" s="27"/>
      <c r="E1322" s="27"/>
    </row>
    <row r="1323" spans="1:5" x14ac:dyDescent="0.25">
      <c r="A1323" s="27"/>
      <c r="B1323" s="98"/>
      <c r="C1323" s="27"/>
      <c r="D1323" s="27"/>
      <c r="E1323" s="27"/>
    </row>
    <row r="1324" spans="1:5" x14ac:dyDescent="0.25">
      <c r="A1324" s="27"/>
      <c r="B1324" s="98"/>
      <c r="C1324" s="27"/>
      <c r="D1324" s="27"/>
      <c r="E1324" s="27"/>
    </row>
    <row r="1325" spans="1:5" x14ac:dyDescent="0.25">
      <c r="A1325" s="27"/>
      <c r="B1325" s="98"/>
      <c r="C1325" s="27"/>
      <c r="D1325" s="27"/>
      <c r="E1325" s="27"/>
    </row>
    <row r="1326" spans="1:5" x14ac:dyDescent="0.25">
      <c r="A1326" s="27"/>
      <c r="B1326" s="98"/>
      <c r="C1326" s="27"/>
      <c r="D1326" s="27"/>
      <c r="E1326" s="27"/>
    </row>
    <row r="1327" spans="1:5" x14ac:dyDescent="0.25">
      <c r="A1327" s="27"/>
      <c r="B1327" s="98"/>
      <c r="C1327" s="27"/>
      <c r="D1327" s="27"/>
      <c r="E1327" s="27"/>
    </row>
    <row r="1328" spans="1:5" x14ac:dyDescent="0.25">
      <c r="A1328" s="27"/>
      <c r="B1328" s="98"/>
      <c r="C1328" s="27"/>
      <c r="D1328" s="27"/>
      <c r="E1328" s="27"/>
    </row>
    <row r="1329" spans="1:5" x14ac:dyDescent="0.25">
      <c r="A1329" s="27"/>
      <c r="B1329" s="98"/>
      <c r="C1329" s="27"/>
      <c r="D1329" s="27"/>
      <c r="E1329" s="27"/>
    </row>
    <row r="1330" spans="1:5" x14ac:dyDescent="0.25">
      <c r="A1330" s="27"/>
      <c r="B1330" s="98"/>
      <c r="C1330" s="27"/>
      <c r="D1330" s="27"/>
      <c r="E1330" s="27"/>
    </row>
    <row r="1331" spans="1:5" x14ac:dyDescent="0.25">
      <c r="A1331" s="27"/>
      <c r="B1331" s="98"/>
      <c r="C1331" s="27"/>
      <c r="D1331" s="27"/>
      <c r="E1331" s="27"/>
    </row>
    <row r="1332" spans="1:5" x14ac:dyDescent="0.25">
      <c r="A1332" s="27"/>
      <c r="B1332" s="98"/>
      <c r="C1332" s="27"/>
      <c r="D1332" s="27"/>
      <c r="E1332" s="27"/>
    </row>
    <row r="1333" spans="1:5" x14ac:dyDescent="0.25">
      <c r="A1333" s="27"/>
      <c r="B1333" s="98"/>
      <c r="C1333" s="27"/>
      <c r="D1333" s="27"/>
      <c r="E1333" s="27"/>
    </row>
    <row r="1334" spans="1:5" x14ac:dyDescent="0.25">
      <c r="A1334" s="27"/>
      <c r="B1334" s="98"/>
      <c r="C1334" s="27"/>
      <c r="D1334" s="27"/>
      <c r="E1334" s="27"/>
    </row>
    <row r="1335" spans="1:5" x14ac:dyDescent="0.25">
      <c r="A1335" s="27"/>
      <c r="B1335" s="98"/>
      <c r="C1335" s="27"/>
      <c r="D1335" s="27"/>
      <c r="E1335" s="27"/>
    </row>
    <row r="1336" spans="1:5" x14ac:dyDescent="0.25">
      <c r="A1336" s="27"/>
      <c r="B1336" s="98"/>
      <c r="C1336" s="27"/>
      <c r="D1336" s="27"/>
      <c r="E1336" s="27"/>
    </row>
    <row r="1337" spans="1:5" x14ac:dyDescent="0.25">
      <c r="A1337" s="27"/>
      <c r="B1337" s="98"/>
      <c r="C1337" s="27"/>
      <c r="D1337" s="27"/>
      <c r="E1337" s="27"/>
    </row>
    <row r="1338" spans="1:5" x14ac:dyDescent="0.25">
      <c r="A1338" s="27"/>
      <c r="B1338" s="98"/>
      <c r="C1338" s="27"/>
      <c r="D1338" s="27"/>
      <c r="E1338" s="27"/>
    </row>
    <row r="1339" spans="1:5" x14ac:dyDescent="0.25">
      <c r="A1339" s="27"/>
      <c r="B1339" s="98"/>
      <c r="C1339" s="27"/>
      <c r="D1339" s="27"/>
      <c r="E1339" s="27"/>
    </row>
    <row r="1340" spans="1:5" x14ac:dyDescent="0.25">
      <c r="A1340" s="27"/>
      <c r="B1340" s="98"/>
      <c r="C1340" s="27"/>
      <c r="D1340" s="27"/>
      <c r="E1340" s="27"/>
    </row>
    <row r="1341" spans="1:5" x14ac:dyDescent="0.25">
      <c r="A1341" s="27"/>
      <c r="B1341" s="98"/>
      <c r="C1341" s="27"/>
      <c r="D1341" s="27"/>
      <c r="E1341" s="27"/>
    </row>
    <row r="1342" spans="1:5" x14ac:dyDescent="0.25">
      <c r="A1342" s="27"/>
      <c r="B1342" s="98"/>
      <c r="C1342" s="27"/>
      <c r="D1342" s="27"/>
      <c r="E1342" s="27"/>
    </row>
    <row r="1343" spans="1:5" x14ac:dyDescent="0.25">
      <c r="A1343" s="27"/>
      <c r="B1343" s="98"/>
      <c r="C1343" s="27"/>
      <c r="D1343" s="27"/>
      <c r="E1343" s="27"/>
    </row>
    <row r="1344" spans="1:5" x14ac:dyDescent="0.25">
      <c r="A1344" s="27"/>
      <c r="B1344" s="98"/>
      <c r="C1344" s="27"/>
      <c r="D1344" s="27"/>
      <c r="E1344" s="27"/>
    </row>
    <row r="1345" spans="1:5" x14ac:dyDescent="0.25">
      <c r="A1345" s="27"/>
      <c r="B1345" s="98"/>
      <c r="C1345" s="27"/>
      <c r="D1345" s="27"/>
      <c r="E1345" s="27"/>
    </row>
    <row r="1346" spans="1:5" x14ac:dyDescent="0.25">
      <c r="A1346" s="27"/>
      <c r="B1346" s="98"/>
      <c r="C1346" s="27"/>
      <c r="D1346" s="27"/>
      <c r="E1346" s="27"/>
    </row>
    <row r="1347" spans="1:5" x14ac:dyDescent="0.25">
      <c r="A1347" s="27"/>
      <c r="B1347" s="98"/>
      <c r="C1347" s="27"/>
      <c r="D1347" s="27"/>
      <c r="E1347" s="27"/>
    </row>
    <row r="1348" spans="1:5" x14ac:dyDescent="0.25">
      <c r="A1348" s="27"/>
      <c r="B1348" s="98"/>
      <c r="C1348" s="27"/>
      <c r="D1348" s="27"/>
      <c r="E1348" s="27"/>
    </row>
    <row r="1349" spans="1:5" x14ac:dyDescent="0.25">
      <c r="A1349" s="27"/>
      <c r="B1349" s="98"/>
      <c r="C1349" s="27"/>
      <c r="D1349" s="27"/>
      <c r="E1349" s="27"/>
    </row>
    <row r="1350" spans="1:5" x14ac:dyDescent="0.25">
      <c r="A1350" s="27"/>
      <c r="B1350" s="98"/>
      <c r="C1350" s="27"/>
      <c r="D1350" s="27"/>
      <c r="E1350" s="27"/>
    </row>
    <row r="1351" spans="1:5" x14ac:dyDescent="0.25">
      <c r="A1351" s="27"/>
      <c r="B1351" s="98"/>
      <c r="C1351" s="27"/>
      <c r="D1351" s="27"/>
      <c r="E1351" s="27"/>
    </row>
    <row r="1352" spans="1:5" x14ac:dyDescent="0.25">
      <c r="A1352" s="27"/>
      <c r="B1352" s="98"/>
      <c r="C1352" s="27"/>
      <c r="D1352" s="27"/>
      <c r="E1352" s="27"/>
    </row>
    <row r="1353" spans="1:5" x14ac:dyDescent="0.25">
      <c r="A1353" s="27"/>
      <c r="B1353" s="98"/>
      <c r="C1353" s="27"/>
      <c r="D1353" s="27"/>
      <c r="E1353" s="27"/>
    </row>
    <row r="1354" spans="1:5" x14ac:dyDescent="0.25">
      <c r="A1354" s="27"/>
      <c r="B1354" s="98"/>
      <c r="C1354" s="27"/>
      <c r="D1354" s="27"/>
      <c r="E1354" s="27"/>
    </row>
    <row r="1355" spans="1:5" x14ac:dyDescent="0.25">
      <c r="A1355" s="27"/>
      <c r="B1355" s="98"/>
      <c r="C1355" s="27"/>
      <c r="D1355" s="27"/>
      <c r="E1355" s="27"/>
    </row>
    <row r="1356" spans="1:5" x14ac:dyDescent="0.25">
      <c r="A1356" s="27"/>
      <c r="B1356" s="98"/>
      <c r="C1356" s="27"/>
      <c r="D1356" s="27"/>
      <c r="E1356" s="27"/>
    </row>
    <row r="1357" spans="1:5" x14ac:dyDescent="0.25">
      <c r="A1357" s="27"/>
      <c r="B1357" s="98"/>
      <c r="C1357" s="27"/>
      <c r="D1357" s="27"/>
      <c r="E1357" s="27"/>
    </row>
    <row r="1358" spans="1:5" x14ac:dyDescent="0.25">
      <c r="A1358" s="27"/>
      <c r="B1358" s="98"/>
      <c r="C1358" s="27"/>
      <c r="D1358" s="27"/>
      <c r="E1358" s="27"/>
    </row>
    <row r="1359" spans="1:5" x14ac:dyDescent="0.25">
      <c r="A1359" s="27"/>
      <c r="B1359" s="98"/>
      <c r="C1359" s="27"/>
      <c r="D1359" s="27"/>
      <c r="E1359" s="27"/>
    </row>
    <row r="1360" spans="1:5" x14ac:dyDescent="0.25">
      <c r="A1360" s="27"/>
      <c r="B1360" s="98"/>
      <c r="C1360" s="27"/>
      <c r="D1360" s="27"/>
      <c r="E1360" s="27"/>
    </row>
    <row r="1361" spans="1:5" x14ac:dyDescent="0.25">
      <c r="A1361" s="27"/>
      <c r="B1361" s="98"/>
      <c r="C1361" s="27"/>
      <c r="D1361" s="27"/>
      <c r="E1361" s="27"/>
    </row>
    <row r="1362" spans="1:5" x14ac:dyDescent="0.25">
      <c r="A1362" s="27"/>
      <c r="B1362" s="98"/>
      <c r="C1362" s="27"/>
      <c r="D1362" s="27"/>
      <c r="E1362" s="27"/>
    </row>
    <row r="1363" spans="1:5" x14ac:dyDescent="0.25">
      <c r="A1363" s="27"/>
      <c r="B1363" s="98"/>
      <c r="C1363" s="27"/>
      <c r="D1363" s="27"/>
      <c r="E1363" s="27"/>
    </row>
    <row r="1364" spans="1:5" x14ac:dyDescent="0.25">
      <c r="A1364" s="27"/>
      <c r="B1364" s="98"/>
      <c r="C1364" s="27"/>
      <c r="D1364" s="27"/>
      <c r="E1364" s="27"/>
    </row>
    <row r="1365" spans="1:5" x14ac:dyDescent="0.25">
      <c r="A1365" s="27"/>
      <c r="B1365" s="98"/>
      <c r="C1365" s="27"/>
      <c r="D1365" s="27"/>
      <c r="E1365" s="27"/>
    </row>
    <row r="1366" spans="1:5" x14ac:dyDescent="0.25">
      <c r="A1366" s="27"/>
      <c r="B1366" s="98"/>
      <c r="C1366" s="27"/>
      <c r="D1366" s="27"/>
      <c r="E1366" s="27"/>
    </row>
    <row r="1367" spans="1:5" x14ac:dyDescent="0.25">
      <c r="A1367" s="27"/>
      <c r="B1367" s="98"/>
      <c r="C1367" s="27"/>
      <c r="D1367" s="27"/>
      <c r="E1367" s="27"/>
    </row>
    <row r="1368" spans="1:5" x14ac:dyDescent="0.25">
      <c r="A1368" s="27"/>
      <c r="B1368" s="98"/>
      <c r="C1368" s="27"/>
      <c r="D1368" s="27"/>
      <c r="E1368" s="27"/>
    </row>
    <row r="1369" spans="1:5" x14ac:dyDescent="0.25">
      <c r="A1369" s="27"/>
      <c r="B1369" s="98"/>
      <c r="C1369" s="27"/>
      <c r="D1369" s="27"/>
      <c r="E1369" s="27"/>
    </row>
    <row r="1370" spans="1:5" x14ac:dyDescent="0.25">
      <c r="A1370" s="27"/>
      <c r="B1370" s="98"/>
      <c r="C1370" s="27"/>
      <c r="D1370" s="27"/>
      <c r="E1370" s="27"/>
    </row>
    <row r="1371" spans="1:5" x14ac:dyDescent="0.25">
      <c r="A1371" s="27"/>
      <c r="B1371" s="98"/>
      <c r="C1371" s="27"/>
      <c r="D1371" s="27"/>
      <c r="E1371" s="27"/>
    </row>
    <row r="1372" spans="1:5" x14ac:dyDescent="0.25">
      <c r="A1372" s="27"/>
      <c r="B1372" s="98"/>
      <c r="C1372" s="27"/>
      <c r="D1372" s="27"/>
      <c r="E1372" s="27"/>
    </row>
    <row r="1373" spans="1:5" x14ac:dyDescent="0.25">
      <c r="A1373" s="27"/>
      <c r="B1373" s="98"/>
      <c r="C1373" s="27"/>
      <c r="D1373" s="27"/>
      <c r="E1373" s="27"/>
    </row>
    <row r="1374" spans="1:5" x14ac:dyDescent="0.25">
      <c r="A1374" s="27"/>
      <c r="B1374" s="98"/>
      <c r="C1374" s="27"/>
      <c r="D1374" s="27"/>
      <c r="E1374" s="27"/>
    </row>
    <row r="1375" spans="1:5" x14ac:dyDescent="0.25">
      <c r="A1375" s="27"/>
      <c r="B1375" s="98"/>
      <c r="C1375" s="27"/>
      <c r="D1375" s="27"/>
      <c r="E1375" s="27"/>
    </row>
    <row r="1376" spans="1:5" x14ac:dyDescent="0.25">
      <c r="A1376" s="27"/>
      <c r="B1376" s="98"/>
      <c r="C1376" s="27"/>
      <c r="D1376" s="27"/>
      <c r="E1376" s="27"/>
    </row>
    <row r="1377" spans="1:5" x14ac:dyDescent="0.25">
      <c r="A1377" s="27"/>
      <c r="B1377" s="98"/>
      <c r="C1377" s="27"/>
      <c r="D1377" s="27"/>
      <c r="E1377" s="27"/>
    </row>
    <row r="1378" spans="1:5" x14ac:dyDescent="0.25">
      <c r="A1378" s="27"/>
      <c r="B1378" s="98"/>
      <c r="C1378" s="27"/>
      <c r="D1378" s="27"/>
      <c r="E1378" s="27"/>
    </row>
    <row r="1379" spans="1:5" x14ac:dyDescent="0.25">
      <c r="A1379" s="27"/>
      <c r="B1379" s="98"/>
      <c r="C1379" s="27"/>
      <c r="D1379" s="27"/>
      <c r="E1379" s="27"/>
    </row>
    <row r="1380" spans="1:5" x14ac:dyDescent="0.25">
      <c r="A1380" s="27"/>
      <c r="B1380" s="98"/>
      <c r="C1380" s="27"/>
      <c r="D1380" s="27"/>
      <c r="E1380" s="27"/>
    </row>
    <row r="1381" spans="1:5" x14ac:dyDescent="0.25">
      <c r="A1381" s="27"/>
      <c r="B1381" s="98"/>
      <c r="C1381" s="27"/>
      <c r="D1381" s="27"/>
      <c r="E1381" s="27"/>
    </row>
    <row r="1382" spans="1:5" x14ac:dyDescent="0.25">
      <c r="A1382" s="27"/>
      <c r="B1382" s="98"/>
      <c r="C1382" s="27"/>
      <c r="D1382" s="27"/>
      <c r="E1382" s="27"/>
    </row>
    <row r="1383" spans="1:5" x14ac:dyDescent="0.25">
      <c r="A1383" s="27"/>
      <c r="B1383" s="98"/>
      <c r="C1383" s="27"/>
      <c r="D1383" s="27"/>
      <c r="E1383" s="27"/>
    </row>
    <row r="1384" spans="1:5" x14ac:dyDescent="0.25">
      <c r="A1384" s="27"/>
      <c r="B1384" s="98"/>
      <c r="C1384" s="27"/>
      <c r="D1384" s="27"/>
      <c r="E1384" s="27"/>
    </row>
    <row r="1385" spans="1:5" x14ac:dyDescent="0.25">
      <c r="A1385" s="27"/>
      <c r="B1385" s="98"/>
      <c r="C1385" s="27"/>
      <c r="D1385" s="27"/>
      <c r="E1385" s="27"/>
    </row>
    <row r="1386" spans="1:5" x14ac:dyDescent="0.25">
      <c r="A1386" s="27"/>
      <c r="B1386" s="98"/>
      <c r="C1386" s="27"/>
      <c r="D1386" s="27"/>
      <c r="E1386" s="27"/>
    </row>
    <row r="1387" spans="1:5" x14ac:dyDescent="0.25">
      <c r="A1387" s="27"/>
      <c r="B1387" s="98"/>
      <c r="C1387" s="27"/>
      <c r="D1387" s="27"/>
      <c r="E1387" s="27"/>
    </row>
    <row r="1388" spans="1:5" x14ac:dyDescent="0.25">
      <c r="A1388" s="27"/>
      <c r="B1388" s="98"/>
      <c r="C1388" s="27"/>
      <c r="D1388" s="27"/>
      <c r="E1388" s="27"/>
    </row>
    <row r="1389" spans="1:5" x14ac:dyDescent="0.25">
      <c r="A1389" s="27"/>
      <c r="B1389" s="98"/>
      <c r="C1389" s="27"/>
      <c r="D1389" s="27"/>
      <c r="E1389" s="27"/>
    </row>
    <row r="1390" spans="1:5" x14ac:dyDescent="0.25">
      <c r="A1390" s="27"/>
      <c r="B1390" s="98"/>
      <c r="C1390" s="27"/>
      <c r="D1390" s="27"/>
      <c r="E1390" s="27"/>
    </row>
    <row r="1391" spans="1:5" x14ac:dyDescent="0.25">
      <c r="A1391" s="27"/>
      <c r="B1391" s="98"/>
      <c r="C1391" s="27"/>
      <c r="D1391" s="27"/>
      <c r="E1391" s="27"/>
    </row>
    <row r="1392" spans="1:5" x14ac:dyDescent="0.25">
      <c r="A1392" s="27"/>
      <c r="B1392" s="98"/>
      <c r="C1392" s="27"/>
      <c r="D1392" s="27"/>
      <c r="E1392" s="27"/>
    </row>
    <row r="1393" spans="1:5" x14ac:dyDescent="0.25">
      <c r="A1393" s="27"/>
      <c r="B1393" s="98"/>
      <c r="C1393" s="27"/>
      <c r="D1393" s="27"/>
      <c r="E1393" s="27"/>
    </row>
    <row r="1394" spans="1:5" x14ac:dyDescent="0.25">
      <c r="A1394" s="27"/>
      <c r="B1394" s="98"/>
      <c r="C1394" s="27"/>
      <c r="D1394" s="27"/>
      <c r="E1394" s="27"/>
    </row>
    <row r="1395" spans="1:5" x14ac:dyDescent="0.25">
      <c r="A1395" s="27"/>
      <c r="B1395" s="98"/>
      <c r="C1395" s="27"/>
      <c r="D1395" s="27"/>
      <c r="E1395" s="27"/>
    </row>
    <row r="1396" spans="1:5" x14ac:dyDescent="0.25">
      <c r="A1396" s="27"/>
      <c r="B1396" s="98"/>
      <c r="C1396" s="27"/>
      <c r="D1396" s="27"/>
      <c r="E1396" s="27"/>
    </row>
    <row r="1397" spans="1:5" x14ac:dyDescent="0.25">
      <c r="A1397" s="27"/>
      <c r="B1397" s="98"/>
      <c r="C1397" s="27"/>
      <c r="D1397" s="27"/>
      <c r="E1397" s="27"/>
    </row>
    <row r="1398" spans="1:5" x14ac:dyDescent="0.25">
      <c r="A1398" s="27"/>
      <c r="B1398" s="98"/>
      <c r="C1398" s="27"/>
      <c r="D1398" s="27"/>
      <c r="E1398" s="27"/>
    </row>
    <row r="1399" spans="1:5" x14ac:dyDescent="0.25">
      <c r="A1399" s="27"/>
      <c r="B1399" s="98"/>
      <c r="C1399" s="27"/>
      <c r="D1399" s="27"/>
      <c r="E1399" s="27"/>
    </row>
    <row r="1400" spans="1:5" x14ac:dyDescent="0.25">
      <c r="A1400" s="27"/>
      <c r="B1400" s="98"/>
      <c r="C1400" s="27"/>
      <c r="D1400" s="27"/>
      <c r="E1400" s="27"/>
    </row>
    <row r="1401" spans="1:5" x14ac:dyDescent="0.25">
      <c r="A1401" s="27"/>
      <c r="B1401" s="98"/>
      <c r="C1401" s="27"/>
      <c r="D1401" s="27"/>
      <c r="E1401" s="27"/>
    </row>
    <row r="1402" spans="1:5" x14ac:dyDescent="0.25">
      <c r="A1402" s="27"/>
      <c r="B1402" s="98"/>
      <c r="C1402" s="27"/>
      <c r="D1402" s="27"/>
      <c r="E1402" s="27"/>
    </row>
    <row r="1403" spans="1:5" x14ac:dyDescent="0.25">
      <c r="A1403" s="27"/>
      <c r="B1403" s="98"/>
      <c r="C1403" s="27"/>
      <c r="D1403" s="27"/>
      <c r="E1403" s="27"/>
    </row>
    <row r="1404" spans="1:5" x14ac:dyDescent="0.25">
      <c r="A1404" s="27"/>
      <c r="B1404" s="98"/>
      <c r="C1404" s="27"/>
      <c r="D1404" s="27"/>
      <c r="E1404" s="27"/>
    </row>
    <row r="1405" spans="1:5" x14ac:dyDescent="0.25">
      <c r="A1405" s="27"/>
      <c r="B1405" s="98"/>
      <c r="C1405" s="27"/>
      <c r="D1405" s="27"/>
      <c r="E1405" s="27"/>
    </row>
    <row r="1406" spans="1:5" x14ac:dyDescent="0.25">
      <c r="A1406" s="27"/>
      <c r="B1406" s="98"/>
      <c r="C1406" s="27"/>
      <c r="D1406" s="27"/>
      <c r="E1406" s="27"/>
    </row>
    <row r="1407" spans="1:5" x14ac:dyDescent="0.25">
      <c r="A1407" s="27"/>
      <c r="B1407" s="98"/>
      <c r="C1407" s="27"/>
      <c r="D1407" s="27"/>
      <c r="E1407" s="27"/>
    </row>
    <row r="1408" spans="1:5" x14ac:dyDescent="0.25">
      <c r="A1408" s="27"/>
      <c r="B1408" s="98"/>
      <c r="C1408" s="27"/>
      <c r="D1408" s="27"/>
      <c r="E1408" s="27"/>
    </row>
    <row r="1409" spans="1:5" x14ac:dyDescent="0.25">
      <c r="A1409" s="27"/>
      <c r="B1409" s="98"/>
      <c r="C1409" s="27"/>
      <c r="D1409" s="27"/>
      <c r="E1409" s="27"/>
    </row>
    <row r="1410" spans="1:5" x14ac:dyDescent="0.25">
      <c r="A1410" s="27"/>
      <c r="B1410" s="98"/>
      <c r="C1410" s="27"/>
      <c r="D1410" s="27"/>
      <c r="E1410" s="27"/>
    </row>
    <row r="1411" spans="1:5" x14ac:dyDescent="0.25">
      <c r="A1411" s="27"/>
      <c r="B1411" s="98"/>
      <c r="C1411" s="27"/>
      <c r="D1411" s="27"/>
      <c r="E1411" s="27"/>
    </row>
    <row r="1412" spans="1:5" x14ac:dyDescent="0.25">
      <c r="A1412" s="27"/>
      <c r="B1412" s="98"/>
      <c r="C1412" s="27"/>
      <c r="D1412" s="27"/>
      <c r="E1412" s="27"/>
    </row>
    <row r="1413" spans="1:5" x14ac:dyDescent="0.25">
      <c r="A1413" s="27"/>
      <c r="B1413" s="98"/>
      <c r="C1413" s="27"/>
      <c r="D1413" s="27"/>
      <c r="E1413" s="27"/>
    </row>
    <row r="1414" spans="1:5" x14ac:dyDescent="0.25">
      <c r="A1414" s="27"/>
      <c r="B1414" s="98"/>
      <c r="C1414" s="27"/>
      <c r="D1414" s="27"/>
      <c r="E1414" s="27"/>
    </row>
    <row r="1415" spans="1:5" x14ac:dyDescent="0.25">
      <c r="A1415" s="27"/>
      <c r="B1415" s="98"/>
      <c r="C1415" s="27"/>
      <c r="D1415" s="27"/>
      <c r="E1415" s="27"/>
    </row>
    <row r="1416" spans="1:5" x14ac:dyDescent="0.25">
      <c r="A1416" s="27"/>
      <c r="B1416" s="98"/>
      <c r="C1416" s="27"/>
      <c r="D1416" s="27"/>
      <c r="E1416" s="27"/>
    </row>
    <row r="1417" spans="1:5" x14ac:dyDescent="0.25">
      <c r="A1417" s="27"/>
      <c r="B1417" s="98"/>
      <c r="C1417" s="27"/>
      <c r="D1417" s="27"/>
      <c r="E1417" s="27"/>
    </row>
    <row r="1418" spans="1:5" x14ac:dyDescent="0.25">
      <c r="A1418" s="27"/>
      <c r="B1418" s="98"/>
      <c r="C1418" s="27"/>
      <c r="D1418" s="27"/>
      <c r="E1418" s="27"/>
    </row>
    <row r="1419" spans="1:5" x14ac:dyDescent="0.25">
      <c r="A1419" s="27"/>
      <c r="B1419" s="98"/>
      <c r="C1419" s="27"/>
      <c r="D1419" s="27"/>
      <c r="E1419" s="27"/>
    </row>
    <row r="1420" spans="1:5" x14ac:dyDescent="0.25">
      <c r="A1420" s="27"/>
      <c r="B1420" s="98"/>
      <c r="C1420" s="27"/>
      <c r="D1420" s="27"/>
      <c r="E1420" s="27"/>
    </row>
    <row r="1421" spans="1:5" x14ac:dyDescent="0.25">
      <c r="A1421" s="27"/>
      <c r="B1421" s="98"/>
      <c r="C1421" s="27"/>
      <c r="D1421" s="27"/>
      <c r="E1421" s="27"/>
    </row>
    <row r="1422" spans="1:5" x14ac:dyDescent="0.25">
      <c r="A1422" s="27"/>
      <c r="B1422" s="98"/>
      <c r="C1422" s="27"/>
      <c r="D1422" s="27"/>
      <c r="E1422" s="27"/>
    </row>
    <row r="1423" spans="1:5" x14ac:dyDescent="0.25">
      <c r="A1423" s="27"/>
      <c r="B1423" s="98"/>
      <c r="C1423" s="27"/>
      <c r="D1423" s="27"/>
      <c r="E1423" s="27"/>
    </row>
    <row r="1424" spans="1:5" x14ac:dyDescent="0.25">
      <c r="A1424" s="27"/>
      <c r="B1424" s="98"/>
      <c r="C1424" s="27"/>
      <c r="D1424" s="27"/>
      <c r="E1424" s="27"/>
    </row>
    <row r="1425" spans="1:5" x14ac:dyDescent="0.25">
      <c r="A1425" s="27"/>
      <c r="B1425" s="98"/>
      <c r="C1425" s="27"/>
      <c r="D1425" s="27"/>
      <c r="E1425" s="27"/>
    </row>
    <row r="1426" spans="1:5" x14ac:dyDescent="0.25">
      <c r="A1426" s="27"/>
      <c r="B1426" s="98"/>
      <c r="C1426" s="27"/>
      <c r="D1426" s="27"/>
      <c r="E1426" s="27"/>
    </row>
    <row r="1427" spans="1:5" x14ac:dyDescent="0.25">
      <c r="A1427" s="27"/>
      <c r="B1427" s="98"/>
      <c r="C1427" s="27"/>
      <c r="D1427" s="27"/>
      <c r="E1427" s="27"/>
    </row>
    <row r="1428" spans="1:5" x14ac:dyDescent="0.25">
      <c r="A1428" s="27"/>
      <c r="B1428" s="98"/>
      <c r="C1428" s="27"/>
      <c r="D1428" s="27"/>
      <c r="E1428" s="27"/>
    </row>
    <row r="1429" spans="1:5" x14ac:dyDescent="0.25">
      <c r="A1429" s="27"/>
      <c r="B1429" s="98"/>
      <c r="C1429" s="27"/>
      <c r="D1429" s="27"/>
      <c r="E1429" s="27"/>
    </row>
    <row r="1430" spans="1:5" x14ac:dyDescent="0.25">
      <c r="A1430" s="27"/>
      <c r="B1430" s="98"/>
      <c r="C1430" s="27"/>
      <c r="D1430" s="27"/>
      <c r="E1430" s="27"/>
    </row>
    <row r="1431" spans="1:5" x14ac:dyDescent="0.25">
      <c r="A1431" s="27"/>
      <c r="B1431" s="98"/>
      <c r="C1431" s="27"/>
      <c r="D1431" s="27"/>
      <c r="E1431" s="27"/>
    </row>
    <row r="1432" spans="1:5" x14ac:dyDescent="0.25">
      <c r="A1432" s="27"/>
      <c r="B1432" s="98"/>
      <c r="C1432" s="27"/>
      <c r="D1432" s="27"/>
      <c r="E1432" s="27"/>
    </row>
    <row r="1433" spans="1:5" x14ac:dyDescent="0.25">
      <c r="A1433" s="27"/>
      <c r="B1433" s="98"/>
      <c r="C1433" s="27"/>
      <c r="D1433" s="27"/>
      <c r="E1433" s="27"/>
    </row>
    <row r="1434" spans="1:5" x14ac:dyDescent="0.25">
      <c r="A1434" s="27"/>
      <c r="B1434" s="98"/>
      <c r="C1434" s="27"/>
      <c r="D1434" s="27"/>
      <c r="E1434" s="27"/>
    </row>
    <row r="1435" spans="1:5" x14ac:dyDescent="0.25">
      <c r="A1435" s="27"/>
      <c r="B1435" s="98"/>
      <c r="C1435" s="27"/>
      <c r="D1435" s="27"/>
      <c r="E1435" s="27"/>
    </row>
    <row r="1436" spans="1:5" x14ac:dyDescent="0.25">
      <c r="A1436" s="27"/>
      <c r="B1436" s="98"/>
      <c r="C1436" s="27"/>
      <c r="D1436" s="27"/>
      <c r="E1436" s="27"/>
    </row>
    <row r="1437" spans="1:5" x14ac:dyDescent="0.25">
      <c r="A1437" s="27"/>
      <c r="B1437" s="98"/>
      <c r="C1437" s="27"/>
      <c r="D1437" s="27"/>
      <c r="E1437" s="27"/>
    </row>
    <row r="1438" spans="1:5" x14ac:dyDescent="0.25">
      <c r="A1438" s="27"/>
      <c r="B1438" s="98"/>
      <c r="C1438" s="27"/>
      <c r="D1438" s="27"/>
      <c r="E1438" s="27"/>
    </row>
    <row r="1439" spans="1:5" x14ac:dyDescent="0.25">
      <c r="A1439" s="27"/>
      <c r="B1439" s="98"/>
      <c r="C1439" s="27"/>
      <c r="D1439" s="27"/>
      <c r="E1439" s="27"/>
    </row>
    <row r="1440" spans="1:5" x14ac:dyDescent="0.25">
      <c r="A1440" s="27"/>
      <c r="B1440" s="98"/>
      <c r="C1440" s="27"/>
      <c r="D1440" s="27"/>
      <c r="E1440" s="27"/>
    </row>
    <row r="1441" spans="1:5" x14ac:dyDescent="0.25">
      <c r="A1441" s="27"/>
      <c r="B1441" s="98"/>
      <c r="C1441" s="27"/>
      <c r="D1441" s="27"/>
      <c r="E1441" s="27"/>
    </row>
    <row r="1442" spans="1:5" x14ac:dyDescent="0.25">
      <c r="A1442" s="27"/>
      <c r="B1442" s="98"/>
      <c r="C1442" s="27"/>
      <c r="D1442" s="27"/>
      <c r="E1442" s="27"/>
    </row>
    <row r="1443" spans="1:5" x14ac:dyDescent="0.25">
      <c r="A1443" s="27"/>
      <c r="B1443" s="98"/>
      <c r="C1443" s="27"/>
      <c r="D1443" s="27"/>
      <c r="E1443" s="27"/>
    </row>
    <row r="1444" spans="1:5" x14ac:dyDescent="0.25">
      <c r="A1444" s="27"/>
      <c r="B1444" s="98"/>
      <c r="C1444" s="27"/>
      <c r="D1444" s="27"/>
      <c r="E1444" s="27"/>
    </row>
    <row r="1445" spans="1:5" x14ac:dyDescent="0.25">
      <c r="A1445" s="27"/>
      <c r="B1445" s="98"/>
      <c r="C1445" s="27"/>
      <c r="D1445" s="27"/>
      <c r="E1445" s="27"/>
    </row>
    <row r="1446" spans="1:5" x14ac:dyDescent="0.25">
      <c r="A1446" s="27"/>
      <c r="B1446" s="98"/>
      <c r="C1446" s="27"/>
      <c r="D1446" s="27"/>
      <c r="E1446" s="27"/>
    </row>
    <row r="1447" spans="1:5" x14ac:dyDescent="0.25">
      <c r="A1447" s="27"/>
      <c r="B1447" s="98"/>
      <c r="C1447" s="27"/>
      <c r="D1447" s="27"/>
      <c r="E1447" s="27"/>
    </row>
    <row r="1448" spans="1:5" x14ac:dyDescent="0.25">
      <c r="A1448" s="27"/>
      <c r="B1448" s="98"/>
      <c r="C1448" s="27"/>
      <c r="D1448" s="27"/>
      <c r="E1448" s="27"/>
    </row>
    <row r="1449" spans="1:5" x14ac:dyDescent="0.25">
      <c r="A1449" s="27"/>
      <c r="B1449" s="98"/>
      <c r="C1449" s="27"/>
      <c r="D1449" s="27"/>
      <c r="E1449" s="27"/>
    </row>
    <row r="1450" spans="1:5" x14ac:dyDescent="0.25">
      <c r="A1450" s="27"/>
      <c r="B1450" s="98"/>
      <c r="C1450" s="27"/>
      <c r="D1450" s="27"/>
      <c r="E1450" s="27"/>
    </row>
    <row r="1451" spans="1:5" x14ac:dyDescent="0.25">
      <c r="A1451" s="27"/>
      <c r="B1451" s="98"/>
      <c r="C1451" s="27"/>
      <c r="D1451" s="27"/>
      <c r="E1451" s="27"/>
    </row>
    <row r="1452" spans="1:5" x14ac:dyDescent="0.25">
      <c r="A1452" s="27"/>
      <c r="B1452" s="98"/>
      <c r="C1452" s="27"/>
      <c r="D1452" s="27"/>
      <c r="E1452" s="27"/>
    </row>
    <row r="1453" spans="1:5" x14ac:dyDescent="0.25">
      <c r="A1453" s="27"/>
      <c r="B1453" s="98"/>
      <c r="C1453" s="27"/>
      <c r="D1453" s="27"/>
      <c r="E1453" s="27"/>
    </row>
    <row r="1454" spans="1:5" x14ac:dyDescent="0.25">
      <c r="A1454" s="27"/>
      <c r="B1454" s="98"/>
      <c r="C1454" s="27"/>
      <c r="D1454" s="27"/>
      <c r="E1454" s="27"/>
    </row>
    <row r="1455" spans="1:5" x14ac:dyDescent="0.25">
      <c r="A1455" s="27"/>
      <c r="B1455" s="98"/>
      <c r="C1455" s="27"/>
      <c r="D1455" s="27"/>
      <c r="E1455" s="27"/>
    </row>
    <row r="1456" spans="1:5" x14ac:dyDescent="0.25">
      <c r="A1456" s="27"/>
      <c r="B1456" s="98"/>
      <c r="C1456" s="27"/>
      <c r="D1456" s="27"/>
      <c r="E1456" s="27"/>
    </row>
    <row r="1457" spans="1:5" x14ac:dyDescent="0.25">
      <c r="A1457" s="27"/>
      <c r="B1457" s="98"/>
      <c r="C1457" s="27"/>
      <c r="D1457" s="27"/>
      <c r="E1457" s="27"/>
    </row>
    <row r="1458" spans="1:5" x14ac:dyDescent="0.25">
      <c r="A1458" s="27"/>
      <c r="B1458" s="98"/>
      <c r="C1458" s="27"/>
      <c r="D1458" s="27"/>
      <c r="E1458" s="27"/>
    </row>
    <row r="1459" spans="1:5" x14ac:dyDescent="0.25">
      <c r="A1459" s="27"/>
      <c r="B1459" s="98"/>
      <c r="C1459" s="27"/>
      <c r="D1459" s="27"/>
      <c r="E1459" s="27"/>
    </row>
    <row r="1460" spans="1:5" x14ac:dyDescent="0.25">
      <c r="A1460" s="27"/>
      <c r="B1460" s="98"/>
      <c r="C1460" s="27"/>
      <c r="D1460" s="27"/>
      <c r="E1460" s="27"/>
    </row>
    <row r="1461" spans="1:5" x14ac:dyDescent="0.25">
      <c r="A1461" s="27"/>
      <c r="B1461" s="98"/>
      <c r="C1461" s="27"/>
      <c r="D1461" s="27"/>
      <c r="E1461" s="27"/>
    </row>
    <row r="1462" spans="1:5" x14ac:dyDescent="0.25">
      <c r="A1462" s="27"/>
      <c r="B1462" s="98"/>
      <c r="C1462" s="27"/>
      <c r="D1462" s="27"/>
      <c r="E1462" s="27"/>
    </row>
    <row r="1463" spans="1:5" x14ac:dyDescent="0.25">
      <c r="A1463" s="27"/>
      <c r="B1463" s="98"/>
      <c r="C1463" s="27"/>
      <c r="D1463" s="27"/>
      <c r="E1463" s="27"/>
    </row>
    <row r="1464" spans="1:5" x14ac:dyDescent="0.25">
      <c r="A1464" s="27"/>
      <c r="B1464" s="98"/>
      <c r="C1464" s="27"/>
      <c r="D1464" s="27"/>
      <c r="E1464" s="27"/>
    </row>
    <row r="1465" spans="1:5" x14ac:dyDescent="0.25">
      <c r="A1465" s="27"/>
      <c r="B1465" s="98"/>
      <c r="C1465" s="27"/>
      <c r="D1465" s="27"/>
      <c r="E1465" s="27"/>
    </row>
    <row r="1466" spans="1:5" x14ac:dyDescent="0.25">
      <c r="A1466" s="27"/>
      <c r="B1466" s="98"/>
      <c r="C1466" s="27"/>
      <c r="D1466" s="27"/>
      <c r="E1466" s="27"/>
    </row>
    <row r="1467" spans="1:5" x14ac:dyDescent="0.25">
      <c r="A1467" s="27"/>
      <c r="B1467" s="98"/>
      <c r="C1467" s="27"/>
      <c r="D1467" s="27"/>
      <c r="E1467" s="27"/>
    </row>
    <row r="1468" spans="1:5" x14ac:dyDescent="0.25">
      <c r="A1468" s="27"/>
      <c r="B1468" s="98"/>
      <c r="C1468" s="27"/>
      <c r="D1468" s="27"/>
      <c r="E1468" s="27"/>
    </row>
    <row r="1469" spans="1:5" x14ac:dyDescent="0.25">
      <c r="A1469" s="27"/>
      <c r="B1469" s="98"/>
      <c r="C1469" s="27"/>
      <c r="D1469" s="27"/>
      <c r="E1469" s="27"/>
    </row>
    <row r="1470" spans="1:5" x14ac:dyDescent="0.25">
      <c r="A1470" s="27"/>
      <c r="B1470" s="98"/>
      <c r="C1470" s="27"/>
      <c r="D1470" s="27"/>
      <c r="E1470" s="27"/>
    </row>
    <row r="1471" spans="1:5" x14ac:dyDescent="0.25">
      <c r="A1471" s="27"/>
      <c r="B1471" s="98"/>
      <c r="C1471" s="27"/>
      <c r="D1471" s="27"/>
      <c r="E1471" s="27"/>
    </row>
    <row r="1472" spans="1:5" x14ac:dyDescent="0.25">
      <c r="A1472" s="27"/>
      <c r="B1472" s="98"/>
      <c r="C1472" s="27"/>
      <c r="D1472" s="27"/>
      <c r="E1472" s="27"/>
    </row>
    <row r="1473" spans="1:5" x14ac:dyDescent="0.25">
      <c r="A1473" s="27"/>
      <c r="B1473" s="98"/>
      <c r="C1473" s="27"/>
      <c r="D1473" s="27"/>
      <c r="E1473" s="27"/>
    </row>
    <row r="1474" spans="1:5" x14ac:dyDescent="0.25">
      <c r="A1474" s="27"/>
      <c r="B1474" s="98"/>
      <c r="C1474" s="27"/>
      <c r="D1474" s="27"/>
      <c r="E1474" s="27"/>
    </row>
    <row r="1475" spans="1:5" x14ac:dyDescent="0.25">
      <c r="A1475" s="27"/>
      <c r="B1475" s="98"/>
      <c r="C1475" s="27"/>
      <c r="D1475" s="27"/>
      <c r="E1475" s="27"/>
    </row>
    <row r="1476" spans="1:5" x14ac:dyDescent="0.25">
      <c r="A1476" s="27"/>
      <c r="B1476" s="98"/>
      <c r="C1476" s="27"/>
      <c r="D1476" s="27"/>
      <c r="E1476" s="27"/>
    </row>
    <row r="1477" spans="1:5" x14ac:dyDescent="0.25">
      <c r="A1477" s="27"/>
      <c r="B1477" s="98"/>
      <c r="C1477" s="27"/>
      <c r="D1477" s="27"/>
      <c r="E1477" s="27"/>
    </row>
    <row r="1478" spans="1:5" x14ac:dyDescent="0.25">
      <c r="A1478" s="27"/>
      <c r="B1478" s="98"/>
      <c r="C1478" s="27"/>
      <c r="D1478" s="27"/>
      <c r="E1478" s="27"/>
    </row>
    <row r="1479" spans="1:5" x14ac:dyDescent="0.25">
      <c r="A1479" s="27"/>
      <c r="B1479" s="98"/>
      <c r="C1479" s="27"/>
      <c r="D1479" s="27"/>
      <c r="E1479" s="27"/>
    </row>
    <row r="1480" spans="1:5" x14ac:dyDescent="0.25">
      <c r="A1480" s="27"/>
      <c r="B1480" s="98"/>
      <c r="C1480" s="27"/>
      <c r="D1480" s="27"/>
      <c r="E1480" s="27"/>
    </row>
    <row r="1481" spans="1:5" x14ac:dyDescent="0.25">
      <c r="A1481" s="27"/>
      <c r="B1481" s="98"/>
      <c r="C1481" s="27"/>
      <c r="D1481" s="27"/>
      <c r="E1481" s="27"/>
    </row>
    <row r="1482" spans="1:5" x14ac:dyDescent="0.25">
      <c r="A1482" s="27"/>
      <c r="B1482" s="98"/>
      <c r="C1482" s="27"/>
      <c r="D1482" s="27"/>
      <c r="E1482" s="27"/>
    </row>
    <row r="1483" spans="1:5" x14ac:dyDescent="0.25">
      <c r="A1483" s="27"/>
      <c r="B1483" s="98"/>
      <c r="C1483" s="27"/>
      <c r="D1483" s="27"/>
      <c r="E1483" s="27"/>
    </row>
    <row r="1484" spans="1:5" x14ac:dyDescent="0.25">
      <c r="A1484" s="27"/>
      <c r="B1484" s="98"/>
      <c r="C1484" s="27"/>
      <c r="D1484" s="27"/>
      <c r="E1484" s="27"/>
    </row>
    <row r="1485" spans="1:5" x14ac:dyDescent="0.25">
      <c r="A1485" s="27"/>
      <c r="B1485" s="98"/>
      <c r="C1485" s="27"/>
      <c r="D1485" s="27"/>
      <c r="E1485" s="27"/>
    </row>
    <row r="1486" spans="1:5" x14ac:dyDescent="0.25">
      <c r="A1486" s="27"/>
      <c r="B1486" s="98"/>
      <c r="C1486" s="27"/>
      <c r="D1486" s="27"/>
      <c r="E1486" s="27"/>
    </row>
    <row r="1487" spans="1:5" x14ac:dyDescent="0.25">
      <c r="A1487" s="27"/>
      <c r="B1487" s="98"/>
      <c r="C1487" s="27"/>
      <c r="D1487" s="27"/>
      <c r="E1487" s="27"/>
    </row>
    <row r="1488" spans="1:5" x14ac:dyDescent="0.25">
      <c r="A1488" s="27"/>
      <c r="B1488" s="98"/>
      <c r="C1488" s="27"/>
      <c r="D1488" s="27"/>
      <c r="E1488" s="27"/>
    </row>
    <row r="1489" spans="1:5" x14ac:dyDescent="0.25">
      <c r="A1489" s="27"/>
      <c r="B1489" s="98"/>
      <c r="C1489" s="27"/>
      <c r="D1489" s="27"/>
      <c r="E1489" s="27"/>
    </row>
    <row r="1490" spans="1:5" x14ac:dyDescent="0.25">
      <c r="A1490" s="27"/>
      <c r="B1490" s="98"/>
      <c r="C1490" s="27"/>
      <c r="D1490" s="27"/>
      <c r="E1490" s="27"/>
    </row>
    <row r="1491" spans="1:5" x14ac:dyDescent="0.25">
      <c r="A1491" s="27"/>
      <c r="B1491" s="98"/>
      <c r="C1491" s="27"/>
      <c r="D1491" s="27"/>
      <c r="E1491" s="27"/>
    </row>
    <row r="1492" spans="1:5" x14ac:dyDescent="0.25">
      <c r="A1492" s="27"/>
      <c r="B1492" s="98"/>
      <c r="C1492" s="27"/>
      <c r="D1492" s="27"/>
      <c r="E1492" s="27"/>
    </row>
    <row r="1493" spans="1:5" x14ac:dyDescent="0.25">
      <c r="A1493" s="27"/>
      <c r="B1493" s="98"/>
      <c r="C1493" s="27"/>
      <c r="D1493" s="27"/>
      <c r="E1493" s="27"/>
    </row>
    <row r="1494" spans="1:5" x14ac:dyDescent="0.25">
      <c r="A1494" s="27"/>
      <c r="B1494" s="98"/>
      <c r="C1494" s="27"/>
      <c r="D1494" s="27"/>
      <c r="E1494" s="27"/>
    </row>
    <row r="1495" spans="1:5" x14ac:dyDescent="0.25">
      <c r="A1495" s="27"/>
      <c r="B1495" s="98"/>
      <c r="C1495" s="27"/>
      <c r="D1495" s="27"/>
      <c r="E1495" s="27"/>
    </row>
    <row r="1496" spans="1:5" x14ac:dyDescent="0.25">
      <c r="A1496" s="27"/>
      <c r="B1496" s="98"/>
      <c r="C1496" s="27"/>
      <c r="D1496" s="27"/>
      <c r="E1496" s="27"/>
    </row>
    <row r="1497" spans="1:5" x14ac:dyDescent="0.25">
      <c r="A1497" s="27"/>
      <c r="B1497" s="98"/>
      <c r="C1497" s="27"/>
      <c r="D1497" s="27"/>
      <c r="E1497" s="27"/>
    </row>
    <row r="1498" spans="1:5" x14ac:dyDescent="0.25">
      <c r="A1498" s="27"/>
      <c r="B1498" s="98"/>
      <c r="C1498" s="27"/>
      <c r="D1498" s="27"/>
      <c r="E1498" s="27"/>
    </row>
    <row r="1499" spans="1:5" x14ac:dyDescent="0.25">
      <c r="A1499" s="27"/>
      <c r="B1499" s="98"/>
      <c r="C1499" s="27"/>
      <c r="D1499" s="27"/>
      <c r="E1499" s="27"/>
    </row>
    <row r="1500" spans="1:5" x14ac:dyDescent="0.25">
      <c r="A1500" s="27"/>
      <c r="B1500" s="98"/>
      <c r="C1500" s="27"/>
      <c r="D1500" s="27"/>
      <c r="E1500" s="27"/>
    </row>
    <row r="1501" spans="1:5" x14ac:dyDescent="0.25">
      <c r="A1501" s="27"/>
      <c r="B1501" s="98"/>
      <c r="C1501" s="27"/>
      <c r="D1501" s="27"/>
      <c r="E1501" s="27"/>
    </row>
    <row r="1502" spans="1:5" x14ac:dyDescent="0.25">
      <c r="A1502" s="27"/>
      <c r="B1502" s="98"/>
      <c r="C1502" s="27"/>
      <c r="D1502" s="27"/>
      <c r="E1502" s="27"/>
    </row>
    <row r="1503" spans="1:5" x14ac:dyDescent="0.25">
      <c r="A1503" s="27"/>
      <c r="B1503" s="98"/>
      <c r="C1503" s="27"/>
      <c r="D1503" s="27"/>
      <c r="E1503" s="27"/>
    </row>
    <row r="1504" spans="1:5" x14ac:dyDescent="0.25">
      <c r="A1504" s="27"/>
      <c r="B1504" s="98"/>
      <c r="C1504" s="27"/>
      <c r="D1504" s="27"/>
      <c r="E1504" s="27"/>
    </row>
    <row r="1505" spans="1:5" x14ac:dyDescent="0.25">
      <c r="A1505" s="27"/>
      <c r="B1505" s="98"/>
      <c r="C1505" s="27"/>
      <c r="D1505" s="27"/>
      <c r="E1505" s="27"/>
    </row>
    <row r="1506" spans="1:5" x14ac:dyDescent="0.25">
      <c r="A1506" s="27"/>
      <c r="B1506" s="98"/>
      <c r="C1506" s="27"/>
      <c r="D1506" s="27"/>
      <c r="E1506" s="27"/>
    </row>
    <row r="1507" spans="1:5" x14ac:dyDescent="0.25">
      <c r="A1507" s="27"/>
      <c r="B1507" s="98"/>
      <c r="C1507" s="27"/>
      <c r="D1507" s="27"/>
      <c r="E1507" s="27"/>
    </row>
    <row r="1508" spans="1:5" x14ac:dyDescent="0.25">
      <c r="A1508" s="27"/>
      <c r="B1508" s="98"/>
      <c r="C1508" s="27"/>
      <c r="D1508" s="27"/>
      <c r="E1508" s="27"/>
    </row>
    <row r="1509" spans="1:5" x14ac:dyDescent="0.25">
      <c r="A1509" s="27"/>
      <c r="B1509" s="98"/>
      <c r="C1509" s="27"/>
      <c r="D1509" s="27"/>
      <c r="E1509" s="27"/>
    </row>
    <row r="1510" spans="1:5" x14ac:dyDescent="0.25">
      <c r="A1510" s="27"/>
      <c r="B1510" s="98"/>
      <c r="C1510" s="27"/>
      <c r="D1510" s="27"/>
      <c r="E1510" s="27"/>
    </row>
    <row r="1511" spans="1:5" x14ac:dyDescent="0.25">
      <c r="A1511" s="27"/>
      <c r="B1511" s="98"/>
      <c r="C1511" s="27"/>
      <c r="D1511" s="27"/>
      <c r="E1511" s="27"/>
    </row>
    <row r="1512" spans="1:5" x14ac:dyDescent="0.25">
      <c r="A1512" s="27"/>
      <c r="B1512" s="98"/>
      <c r="C1512" s="27"/>
      <c r="D1512" s="27"/>
      <c r="E1512" s="27"/>
    </row>
    <row r="1513" spans="1:5" x14ac:dyDescent="0.25">
      <c r="A1513" s="27"/>
      <c r="B1513" s="98"/>
      <c r="C1513" s="27"/>
      <c r="D1513" s="27"/>
      <c r="E1513" s="27"/>
    </row>
    <row r="1514" spans="1:5" x14ac:dyDescent="0.25">
      <c r="A1514" s="27"/>
      <c r="B1514" s="98"/>
      <c r="C1514" s="27"/>
      <c r="D1514" s="27"/>
      <c r="E1514" s="27"/>
    </row>
    <row r="1515" spans="1:5" x14ac:dyDescent="0.25">
      <c r="A1515" s="27"/>
      <c r="B1515" s="98"/>
      <c r="C1515" s="27"/>
      <c r="D1515" s="27"/>
      <c r="E1515" s="27"/>
    </row>
    <row r="1516" spans="1:5" x14ac:dyDescent="0.25">
      <c r="A1516" s="27"/>
      <c r="B1516" s="98"/>
      <c r="C1516" s="27"/>
      <c r="D1516" s="27"/>
      <c r="E1516" s="27"/>
    </row>
    <row r="1517" spans="1:5" x14ac:dyDescent="0.25">
      <c r="A1517" s="27"/>
      <c r="B1517" s="98"/>
      <c r="C1517" s="27"/>
      <c r="D1517" s="27"/>
      <c r="E1517" s="27"/>
    </row>
    <row r="1518" spans="1:5" x14ac:dyDescent="0.25">
      <c r="A1518" s="27"/>
      <c r="B1518" s="98"/>
      <c r="C1518" s="27"/>
      <c r="D1518" s="27"/>
      <c r="E1518" s="27"/>
    </row>
    <row r="1519" spans="1:5" x14ac:dyDescent="0.25">
      <c r="A1519" s="27"/>
      <c r="B1519" s="98"/>
      <c r="C1519" s="27"/>
      <c r="D1519" s="27"/>
      <c r="E1519" s="27"/>
    </row>
    <row r="1520" spans="1:5" x14ac:dyDescent="0.25">
      <c r="A1520" s="27"/>
      <c r="B1520" s="98"/>
      <c r="C1520" s="27"/>
      <c r="D1520" s="27"/>
      <c r="E1520" s="27"/>
    </row>
    <row r="1521" spans="1:5" x14ac:dyDescent="0.25">
      <c r="A1521" s="27"/>
      <c r="B1521" s="98"/>
      <c r="C1521" s="27"/>
      <c r="D1521" s="27"/>
      <c r="E1521" s="27"/>
    </row>
    <row r="1522" spans="1:5" x14ac:dyDescent="0.25">
      <c r="A1522" s="27"/>
      <c r="B1522" s="98"/>
      <c r="C1522" s="27"/>
      <c r="D1522" s="27"/>
      <c r="E1522" s="27"/>
    </row>
    <row r="1523" spans="1:5" x14ac:dyDescent="0.25">
      <c r="A1523" s="27"/>
      <c r="B1523" s="98"/>
      <c r="C1523" s="27"/>
      <c r="D1523" s="27"/>
      <c r="E1523" s="27"/>
    </row>
    <row r="1524" spans="1:5" x14ac:dyDescent="0.25">
      <c r="A1524" s="27"/>
      <c r="B1524" s="98"/>
      <c r="C1524" s="27"/>
      <c r="D1524" s="27"/>
      <c r="E1524" s="27"/>
    </row>
    <row r="1525" spans="1:5" x14ac:dyDescent="0.25">
      <c r="A1525" s="27"/>
      <c r="B1525" s="98"/>
      <c r="C1525" s="27"/>
      <c r="D1525" s="27"/>
      <c r="E1525" s="27"/>
    </row>
    <row r="1526" spans="1:5" x14ac:dyDescent="0.25">
      <c r="A1526" s="27"/>
      <c r="B1526" s="98"/>
      <c r="C1526" s="27"/>
      <c r="D1526" s="27"/>
      <c r="E1526" s="27"/>
    </row>
    <row r="1527" spans="1:5" x14ac:dyDescent="0.25">
      <c r="A1527" s="27"/>
      <c r="B1527" s="98"/>
      <c r="C1527" s="27"/>
      <c r="D1527" s="27"/>
      <c r="E1527" s="27"/>
    </row>
    <row r="1528" spans="1:5" x14ac:dyDescent="0.25">
      <c r="A1528" s="27"/>
      <c r="B1528" s="98"/>
      <c r="C1528" s="27"/>
      <c r="D1528" s="27"/>
      <c r="E1528" s="27"/>
    </row>
    <row r="1529" spans="1:5" x14ac:dyDescent="0.25">
      <c r="A1529" s="27"/>
      <c r="B1529" s="98"/>
      <c r="C1529" s="27"/>
      <c r="D1529" s="27"/>
      <c r="E1529" s="27"/>
    </row>
    <row r="1530" spans="1:5" x14ac:dyDescent="0.25">
      <c r="A1530" s="27"/>
      <c r="B1530" s="98"/>
      <c r="C1530" s="27"/>
      <c r="D1530" s="27"/>
      <c r="E1530" s="27"/>
    </row>
    <row r="1531" spans="1:5" x14ac:dyDescent="0.25">
      <c r="A1531" s="27"/>
      <c r="B1531" s="98"/>
      <c r="C1531" s="27"/>
      <c r="D1531" s="27"/>
      <c r="E1531" s="27"/>
    </row>
    <row r="1532" spans="1:5" x14ac:dyDescent="0.25">
      <c r="A1532" s="27"/>
      <c r="B1532" s="98"/>
      <c r="C1532" s="27"/>
      <c r="D1532" s="27"/>
      <c r="E1532" s="27"/>
    </row>
    <row r="1533" spans="1:5" x14ac:dyDescent="0.25">
      <c r="A1533" s="27"/>
      <c r="B1533" s="98"/>
      <c r="C1533" s="27"/>
      <c r="D1533" s="27"/>
      <c r="E1533" s="27"/>
    </row>
    <row r="1534" spans="1:5" x14ac:dyDescent="0.25">
      <c r="A1534" s="27"/>
      <c r="B1534" s="98"/>
      <c r="C1534" s="27"/>
      <c r="D1534" s="27"/>
      <c r="E1534" s="27"/>
    </row>
    <row r="1535" spans="1:5" x14ac:dyDescent="0.25">
      <c r="A1535" s="27"/>
      <c r="B1535" s="98"/>
      <c r="C1535" s="27"/>
      <c r="D1535" s="27"/>
      <c r="E1535" s="27"/>
    </row>
    <row r="1536" spans="1:5" x14ac:dyDescent="0.25">
      <c r="A1536" s="27"/>
      <c r="B1536" s="98"/>
      <c r="C1536" s="27"/>
      <c r="D1536" s="27"/>
      <c r="E1536" s="27"/>
    </row>
    <row r="1537" spans="1:5" x14ac:dyDescent="0.25">
      <c r="A1537" s="27"/>
      <c r="B1537" s="98"/>
      <c r="C1537" s="27"/>
      <c r="D1537" s="27"/>
      <c r="E1537" s="27"/>
    </row>
    <row r="1538" spans="1:5" x14ac:dyDescent="0.25">
      <c r="A1538" s="27"/>
      <c r="B1538" s="98"/>
      <c r="C1538" s="27"/>
      <c r="D1538" s="27"/>
      <c r="E1538" s="27"/>
    </row>
    <row r="1539" spans="1:5" x14ac:dyDescent="0.25">
      <c r="A1539" s="27"/>
      <c r="B1539" s="98"/>
      <c r="C1539" s="27"/>
      <c r="D1539" s="27"/>
      <c r="E1539" s="27"/>
    </row>
    <row r="1540" spans="1:5" x14ac:dyDescent="0.25">
      <c r="A1540" s="27"/>
      <c r="B1540" s="98"/>
      <c r="C1540" s="27"/>
      <c r="D1540" s="27"/>
      <c r="E1540" s="27"/>
    </row>
    <row r="1541" spans="1:5" x14ac:dyDescent="0.25">
      <c r="A1541" s="27"/>
      <c r="B1541" s="98"/>
      <c r="C1541" s="27"/>
      <c r="D1541" s="27"/>
      <c r="E1541" s="27"/>
    </row>
    <row r="1542" spans="1:5" x14ac:dyDescent="0.25">
      <c r="A1542" s="27"/>
      <c r="B1542" s="98"/>
      <c r="C1542" s="27"/>
      <c r="D1542" s="27"/>
      <c r="E1542" s="27"/>
    </row>
    <row r="1543" spans="1:5" x14ac:dyDescent="0.25">
      <c r="A1543" s="27"/>
      <c r="B1543" s="98"/>
      <c r="C1543" s="27"/>
      <c r="D1543" s="27"/>
      <c r="E1543" s="27"/>
    </row>
    <row r="1544" spans="1:5" x14ac:dyDescent="0.25">
      <c r="A1544" s="27"/>
      <c r="B1544" s="98"/>
      <c r="C1544" s="27"/>
      <c r="D1544" s="27"/>
      <c r="E1544" s="27"/>
    </row>
    <row r="1545" spans="1:5" x14ac:dyDescent="0.25">
      <c r="A1545" s="27"/>
      <c r="B1545" s="98"/>
      <c r="C1545" s="27"/>
      <c r="D1545" s="27"/>
      <c r="E1545" s="27"/>
    </row>
    <row r="1546" spans="1:5" x14ac:dyDescent="0.25">
      <c r="A1546" s="27"/>
      <c r="B1546" s="98"/>
      <c r="C1546" s="27"/>
      <c r="D1546" s="27"/>
      <c r="E1546" s="27"/>
    </row>
    <row r="1547" spans="1:5" x14ac:dyDescent="0.25">
      <c r="A1547" s="27"/>
      <c r="B1547" s="98"/>
      <c r="C1547" s="27"/>
      <c r="D1547" s="27"/>
      <c r="E1547" s="27"/>
    </row>
    <row r="1548" spans="1:5" x14ac:dyDescent="0.25">
      <c r="A1548" s="27"/>
      <c r="B1548" s="98"/>
      <c r="C1548" s="27"/>
      <c r="D1548" s="27"/>
      <c r="E1548" s="27"/>
    </row>
    <row r="1549" spans="1:5" x14ac:dyDescent="0.25">
      <c r="A1549" s="27"/>
      <c r="B1549" s="98"/>
      <c r="C1549" s="27"/>
      <c r="D1549" s="27"/>
      <c r="E1549" s="27"/>
    </row>
    <row r="1550" spans="1:5" x14ac:dyDescent="0.25">
      <c r="A1550" s="27"/>
      <c r="B1550" s="98"/>
      <c r="C1550" s="27"/>
      <c r="D1550" s="27"/>
      <c r="E1550" s="27"/>
    </row>
    <row r="1551" spans="1:5" x14ac:dyDescent="0.25">
      <c r="A1551" s="27"/>
      <c r="B1551" s="98"/>
      <c r="C1551" s="27"/>
      <c r="D1551" s="27"/>
      <c r="E1551" s="27"/>
    </row>
    <row r="1552" spans="1:5" x14ac:dyDescent="0.25">
      <c r="A1552" s="27"/>
      <c r="B1552" s="98"/>
      <c r="C1552" s="27"/>
      <c r="D1552" s="27"/>
      <c r="E1552" s="27"/>
    </row>
    <row r="1553" spans="1:5" x14ac:dyDescent="0.25">
      <c r="A1553" s="27"/>
      <c r="B1553" s="98"/>
      <c r="C1553" s="27"/>
      <c r="D1553" s="27"/>
      <c r="E1553" s="27"/>
    </row>
    <row r="1554" spans="1:5" x14ac:dyDescent="0.25">
      <c r="A1554" s="27"/>
      <c r="B1554" s="98"/>
      <c r="C1554" s="27"/>
      <c r="D1554" s="27"/>
      <c r="E1554" s="27"/>
    </row>
    <row r="1555" spans="1:5" x14ac:dyDescent="0.25">
      <c r="A1555" s="27"/>
      <c r="B1555" s="98"/>
      <c r="C1555" s="27"/>
      <c r="D1555" s="27"/>
      <c r="E1555" s="27"/>
    </row>
    <row r="1556" spans="1:5" x14ac:dyDescent="0.25">
      <c r="A1556" s="27"/>
      <c r="B1556" s="98"/>
      <c r="C1556" s="27"/>
      <c r="D1556" s="27"/>
      <c r="E1556" s="27"/>
    </row>
    <row r="1557" spans="1:5" x14ac:dyDescent="0.25">
      <c r="A1557" s="27"/>
      <c r="B1557" s="98"/>
      <c r="C1557" s="27"/>
      <c r="D1557" s="27"/>
      <c r="E1557" s="27"/>
    </row>
    <row r="1558" spans="1:5" x14ac:dyDescent="0.25">
      <c r="A1558" s="27"/>
      <c r="B1558" s="98"/>
      <c r="C1558" s="27"/>
      <c r="D1558" s="27"/>
      <c r="E1558" s="27"/>
    </row>
    <row r="1559" spans="1:5" x14ac:dyDescent="0.25">
      <c r="A1559" s="27"/>
      <c r="B1559" s="98"/>
      <c r="C1559" s="27"/>
      <c r="D1559" s="27"/>
      <c r="E1559" s="27"/>
    </row>
    <row r="1560" spans="1:5" x14ac:dyDescent="0.25">
      <c r="A1560" s="27"/>
      <c r="B1560" s="98"/>
      <c r="C1560" s="27"/>
      <c r="D1560" s="27"/>
      <c r="E1560" s="27"/>
    </row>
    <row r="1561" spans="1:5" x14ac:dyDescent="0.25">
      <c r="A1561" s="27"/>
      <c r="B1561" s="98"/>
      <c r="C1561" s="27"/>
      <c r="D1561" s="27"/>
      <c r="E1561" s="27"/>
    </row>
    <row r="1562" spans="1:5" x14ac:dyDescent="0.25">
      <c r="A1562" s="27"/>
      <c r="B1562" s="98"/>
      <c r="C1562" s="27"/>
      <c r="D1562" s="27"/>
      <c r="E1562" s="27"/>
    </row>
    <row r="1563" spans="1:5" x14ac:dyDescent="0.25">
      <c r="A1563" s="27"/>
      <c r="B1563" s="98"/>
      <c r="C1563" s="27"/>
      <c r="D1563" s="27"/>
      <c r="E1563" s="27"/>
    </row>
    <row r="1564" spans="1:5" x14ac:dyDescent="0.25">
      <c r="A1564" s="27"/>
      <c r="B1564" s="98"/>
      <c r="C1564" s="27"/>
      <c r="D1564" s="27"/>
      <c r="E1564" s="27"/>
    </row>
    <row r="1565" spans="1:5" x14ac:dyDescent="0.25">
      <c r="A1565" s="27"/>
      <c r="B1565" s="98"/>
      <c r="C1565" s="27"/>
      <c r="D1565" s="27"/>
      <c r="E1565" s="27"/>
    </row>
    <row r="1566" spans="1:5" x14ac:dyDescent="0.25">
      <c r="A1566" s="27"/>
      <c r="B1566" s="98"/>
      <c r="C1566" s="27"/>
      <c r="D1566" s="27"/>
      <c r="E1566" s="27"/>
    </row>
    <row r="1567" spans="1:5" x14ac:dyDescent="0.25">
      <c r="A1567" s="27"/>
      <c r="B1567" s="98"/>
      <c r="C1567" s="27"/>
      <c r="D1567" s="27"/>
      <c r="E1567" s="27"/>
    </row>
    <row r="1568" spans="1:5" x14ac:dyDescent="0.25">
      <c r="A1568" s="27"/>
      <c r="B1568" s="98"/>
      <c r="C1568" s="27"/>
      <c r="D1568" s="27"/>
      <c r="E1568" s="27"/>
    </row>
    <row r="1569" spans="1:5" x14ac:dyDescent="0.25">
      <c r="A1569" s="27"/>
      <c r="B1569" s="98"/>
      <c r="C1569" s="27"/>
      <c r="D1569" s="27"/>
      <c r="E1569" s="27"/>
    </row>
    <row r="1570" spans="1:5" x14ac:dyDescent="0.25">
      <c r="A1570" s="27"/>
      <c r="B1570" s="98"/>
      <c r="C1570" s="27"/>
      <c r="D1570" s="27"/>
      <c r="E1570" s="27"/>
    </row>
    <row r="1571" spans="1:5" x14ac:dyDescent="0.25">
      <c r="A1571" s="27"/>
      <c r="B1571" s="98"/>
      <c r="C1571" s="27"/>
      <c r="D1571" s="27"/>
      <c r="E1571" s="27"/>
    </row>
    <row r="1572" spans="1:5" x14ac:dyDescent="0.25">
      <c r="A1572" s="27"/>
      <c r="B1572" s="98"/>
      <c r="C1572" s="27"/>
      <c r="D1572" s="27"/>
      <c r="E1572" s="27"/>
    </row>
    <row r="1573" spans="1:5" x14ac:dyDescent="0.25">
      <c r="A1573" s="27"/>
      <c r="B1573" s="98"/>
      <c r="C1573" s="27"/>
      <c r="D1573" s="27"/>
      <c r="E1573" s="27"/>
    </row>
    <row r="1574" spans="1:5" x14ac:dyDescent="0.25">
      <c r="A1574" s="27"/>
      <c r="B1574" s="98"/>
      <c r="C1574" s="27"/>
      <c r="D1574" s="27"/>
      <c r="E1574" s="27"/>
    </row>
    <row r="1575" spans="1:5" x14ac:dyDescent="0.25">
      <c r="A1575" s="27"/>
      <c r="B1575" s="98"/>
      <c r="C1575" s="27"/>
      <c r="D1575" s="27"/>
      <c r="E1575" s="27"/>
    </row>
    <row r="1576" spans="1:5" x14ac:dyDescent="0.25">
      <c r="A1576" s="27"/>
      <c r="B1576" s="98"/>
      <c r="C1576" s="27"/>
      <c r="D1576" s="27"/>
      <c r="E1576" s="27"/>
    </row>
    <row r="1577" spans="1:5" x14ac:dyDescent="0.25">
      <c r="A1577" s="27"/>
      <c r="B1577" s="98"/>
      <c r="C1577" s="27"/>
      <c r="D1577" s="27"/>
      <c r="E1577" s="27"/>
    </row>
    <row r="1578" spans="1:5" x14ac:dyDescent="0.25">
      <c r="A1578" s="27"/>
      <c r="B1578" s="98"/>
      <c r="C1578" s="27"/>
      <c r="D1578" s="27"/>
      <c r="E1578" s="27"/>
    </row>
    <row r="1579" spans="1:5" x14ac:dyDescent="0.25">
      <c r="A1579" s="27"/>
      <c r="B1579" s="98"/>
      <c r="C1579" s="27"/>
      <c r="D1579" s="27"/>
      <c r="E1579" s="27"/>
    </row>
    <row r="1580" spans="1:5" x14ac:dyDescent="0.25">
      <c r="A1580" s="27"/>
      <c r="B1580" s="98"/>
      <c r="C1580" s="27"/>
      <c r="D1580" s="27"/>
      <c r="E1580" s="27"/>
    </row>
    <row r="1581" spans="1:5" x14ac:dyDescent="0.25">
      <c r="A1581" s="27"/>
      <c r="B1581" s="98"/>
      <c r="C1581" s="27"/>
      <c r="D1581" s="27"/>
      <c r="E1581" s="27"/>
    </row>
    <row r="1582" spans="1:5" x14ac:dyDescent="0.25">
      <c r="A1582" s="27"/>
      <c r="B1582" s="98"/>
      <c r="C1582" s="27"/>
      <c r="D1582" s="27"/>
      <c r="E1582" s="27"/>
    </row>
    <row r="1583" spans="1:5" x14ac:dyDescent="0.25">
      <c r="A1583" s="27"/>
      <c r="B1583" s="98"/>
      <c r="C1583" s="27"/>
      <c r="D1583" s="27"/>
      <c r="E1583" s="27"/>
    </row>
    <row r="1584" spans="1:5" x14ac:dyDescent="0.25">
      <c r="A1584" s="27"/>
      <c r="B1584" s="98"/>
      <c r="C1584" s="27"/>
      <c r="D1584" s="27"/>
      <c r="E1584" s="27"/>
    </row>
    <row r="1585" spans="1:5" x14ac:dyDescent="0.25">
      <c r="A1585" s="27"/>
      <c r="B1585" s="98"/>
      <c r="C1585" s="27"/>
      <c r="D1585" s="27"/>
      <c r="E1585" s="27"/>
    </row>
    <row r="1586" spans="1:5" x14ac:dyDescent="0.25">
      <c r="A1586" s="27"/>
      <c r="B1586" s="98"/>
      <c r="C1586" s="27"/>
      <c r="D1586" s="27"/>
      <c r="E1586" s="27"/>
    </row>
    <row r="1587" spans="1:5" x14ac:dyDescent="0.25">
      <c r="A1587" s="27"/>
      <c r="B1587" s="98"/>
      <c r="C1587" s="27"/>
      <c r="D1587" s="27"/>
      <c r="E1587" s="27"/>
    </row>
    <row r="1588" spans="1:5" x14ac:dyDescent="0.25">
      <c r="A1588" s="27"/>
      <c r="B1588" s="98"/>
      <c r="C1588" s="27"/>
      <c r="D1588" s="27"/>
      <c r="E1588" s="27"/>
    </row>
    <row r="1589" spans="1:5" x14ac:dyDescent="0.25">
      <c r="A1589" s="27"/>
      <c r="B1589" s="98"/>
      <c r="C1589" s="27"/>
      <c r="D1589" s="27"/>
      <c r="E1589" s="27"/>
    </row>
    <row r="1590" spans="1:5" x14ac:dyDescent="0.25">
      <c r="A1590" s="27"/>
      <c r="B1590" s="98"/>
      <c r="C1590" s="27"/>
      <c r="D1590" s="27"/>
      <c r="E1590" s="27"/>
    </row>
    <row r="1591" spans="1:5" x14ac:dyDescent="0.25">
      <c r="A1591" s="27"/>
      <c r="B1591" s="98"/>
      <c r="C1591" s="27"/>
      <c r="D1591" s="27"/>
      <c r="E1591" s="27"/>
    </row>
    <row r="1592" spans="1:5" x14ac:dyDescent="0.25">
      <c r="A1592" s="27"/>
      <c r="B1592" s="98"/>
      <c r="C1592" s="27"/>
      <c r="D1592" s="27"/>
      <c r="E1592" s="27"/>
    </row>
    <row r="1593" spans="1:5" x14ac:dyDescent="0.25">
      <c r="A1593" s="27"/>
      <c r="B1593" s="98"/>
      <c r="C1593" s="27"/>
      <c r="D1593" s="27"/>
      <c r="E1593" s="27"/>
    </row>
    <row r="1594" spans="1:5" x14ac:dyDescent="0.25">
      <c r="A1594" s="27"/>
      <c r="B1594" s="98"/>
      <c r="C1594" s="27"/>
      <c r="D1594" s="27"/>
      <c r="E1594" s="27"/>
    </row>
    <row r="1595" spans="1:5" x14ac:dyDescent="0.25">
      <c r="A1595" s="27"/>
      <c r="B1595" s="98"/>
      <c r="C1595" s="27"/>
      <c r="D1595" s="27"/>
      <c r="E1595" s="27"/>
    </row>
    <row r="1596" spans="1:5" x14ac:dyDescent="0.25">
      <c r="A1596" s="27"/>
      <c r="B1596" s="98"/>
      <c r="C1596" s="27"/>
      <c r="D1596" s="27"/>
      <c r="E1596" s="27"/>
    </row>
    <row r="1597" spans="1:5" x14ac:dyDescent="0.25">
      <c r="A1597" s="27"/>
      <c r="B1597" s="98"/>
      <c r="C1597" s="27"/>
      <c r="D1597" s="27"/>
      <c r="E1597" s="27"/>
    </row>
    <row r="1598" spans="1:5" x14ac:dyDescent="0.25">
      <c r="A1598" s="27"/>
      <c r="B1598" s="98"/>
      <c r="C1598" s="27"/>
      <c r="D1598" s="27"/>
      <c r="E1598" s="27"/>
    </row>
    <row r="1599" spans="1:5" x14ac:dyDescent="0.25">
      <c r="A1599" s="27"/>
      <c r="B1599" s="98"/>
      <c r="C1599" s="27"/>
      <c r="D1599" s="27"/>
      <c r="E1599" s="27"/>
    </row>
    <row r="1600" spans="1:5" x14ac:dyDescent="0.25">
      <c r="A1600" s="27"/>
      <c r="B1600" s="98"/>
      <c r="C1600" s="27"/>
      <c r="D1600" s="27"/>
      <c r="E1600" s="27"/>
    </row>
    <row r="1601" spans="1:5" x14ac:dyDescent="0.25">
      <c r="A1601" s="27"/>
      <c r="B1601" s="98"/>
      <c r="C1601" s="27"/>
      <c r="D1601" s="27"/>
      <c r="E1601" s="27"/>
    </row>
    <row r="1602" spans="1:5" x14ac:dyDescent="0.25">
      <c r="A1602" s="27"/>
      <c r="B1602" s="98"/>
      <c r="C1602" s="27"/>
      <c r="D1602" s="27"/>
      <c r="E1602" s="27"/>
    </row>
    <row r="1603" spans="1:5" x14ac:dyDescent="0.25">
      <c r="A1603" s="27"/>
      <c r="B1603" s="98"/>
      <c r="C1603" s="27"/>
      <c r="D1603" s="27"/>
      <c r="E1603" s="27"/>
    </row>
    <row r="1604" spans="1:5" x14ac:dyDescent="0.25">
      <c r="A1604" s="27"/>
      <c r="B1604" s="98"/>
      <c r="C1604" s="27"/>
      <c r="D1604" s="27"/>
      <c r="E1604" s="27"/>
    </row>
    <row r="1605" spans="1:5" x14ac:dyDescent="0.25">
      <c r="A1605" s="27"/>
      <c r="B1605" s="98"/>
      <c r="C1605" s="27"/>
      <c r="D1605" s="27"/>
      <c r="E1605" s="27"/>
    </row>
    <row r="1606" spans="1:5" x14ac:dyDescent="0.25">
      <c r="A1606" s="27"/>
      <c r="B1606" s="98"/>
      <c r="C1606" s="27"/>
      <c r="D1606" s="27"/>
      <c r="E1606" s="27"/>
    </row>
    <row r="1607" spans="1:5" x14ac:dyDescent="0.25">
      <c r="A1607" s="27"/>
      <c r="B1607" s="98"/>
      <c r="C1607" s="27"/>
      <c r="D1607" s="27"/>
      <c r="E1607" s="27"/>
    </row>
    <row r="1608" spans="1:5" x14ac:dyDescent="0.25">
      <c r="A1608" s="27"/>
      <c r="B1608" s="98"/>
      <c r="C1608" s="27"/>
      <c r="D1608" s="27"/>
      <c r="E1608" s="27"/>
    </row>
    <row r="1609" spans="1:5" x14ac:dyDescent="0.25">
      <c r="A1609" s="27"/>
      <c r="B1609" s="98"/>
      <c r="C1609" s="27"/>
      <c r="D1609" s="27"/>
      <c r="E1609" s="27"/>
    </row>
    <row r="1610" spans="1:5" x14ac:dyDescent="0.25">
      <c r="A1610" s="27"/>
      <c r="B1610" s="98"/>
      <c r="C1610" s="27"/>
      <c r="D1610" s="27"/>
      <c r="E1610" s="27"/>
    </row>
    <row r="1611" spans="1:5" x14ac:dyDescent="0.25">
      <c r="A1611" s="27"/>
      <c r="B1611" s="98"/>
      <c r="C1611" s="27"/>
      <c r="D1611" s="27"/>
      <c r="E1611" s="27"/>
    </row>
    <row r="1612" spans="1:5" x14ac:dyDescent="0.25">
      <c r="A1612" s="27"/>
      <c r="B1612" s="98"/>
      <c r="C1612" s="27"/>
      <c r="D1612" s="27"/>
      <c r="E1612" s="27"/>
    </row>
    <row r="1613" spans="1:5" x14ac:dyDescent="0.25">
      <c r="A1613" s="27"/>
      <c r="B1613" s="98"/>
      <c r="C1613" s="27"/>
      <c r="D1613" s="27"/>
      <c r="E1613" s="27"/>
    </row>
    <row r="1614" spans="1:5" x14ac:dyDescent="0.25">
      <c r="A1614" s="27"/>
      <c r="B1614" s="98"/>
      <c r="C1614" s="27"/>
      <c r="D1614" s="27"/>
      <c r="E1614" s="27"/>
    </row>
    <row r="1615" spans="1:5" x14ac:dyDescent="0.25">
      <c r="A1615" s="27"/>
      <c r="B1615" s="98"/>
      <c r="C1615" s="27"/>
      <c r="D1615" s="27"/>
      <c r="E1615" s="27"/>
    </row>
    <row r="1616" spans="1:5" x14ac:dyDescent="0.25">
      <c r="A1616" s="27"/>
      <c r="B1616" s="98"/>
      <c r="C1616" s="27"/>
      <c r="D1616" s="27"/>
      <c r="E1616" s="27"/>
    </row>
    <row r="1617" spans="1:5" x14ac:dyDescent="0.25">
      <c r="A1617" s="27"/>
      <c r="B1617" s="98"/>
      <c r="C1617" s="27"/>
      <c r="D1617" s="27"/>
      <c r="E1617" s="27"/>
    </row>
    <row r="1618" spans="1:5" x14ac:dyDescent="0.25">
      <c r="A1618" s="27"/>
      <c r="B1618" s="98"/>
      <c r="C1618" s="27"/>
      <c r="D1618" s="27"/>
      <c r="E1618" s="27"/>
    </row>
    <row r="1619" spans="1:5" x14ac:dyDescent="0.25">
      <c r="A1619" s="27"/>
      <c r="B1619" s="98"/>
      <c r="C1619" s="27"/>
      <c r="D1619" s="27"/>
      <c r="E1619" s="27"/>
    </row>
    <row r="1620" spans="1:5" x14ac:dyDescent="0.25">
      <c r="A1620" s="27"/>
      <c r="B1620" s="98"/>
      <c r="C1620" s="27"/>
      <c r="D1620" s="27"/>
      <c r="E1620" s="27"/>
    </row>
    <row r="1621" spans="1:5" x14ac:dyDescent="0.25">
      <c r="A1621" s="27"/>
      <c r="B1621" s="98"/>
      <c r="C1621" s="27"/>
      <c r="D1621" s="27"/>
      <c r="E1621" s="27"/>
    </row>
    <row r="1622" spans="1:5" x14ac:dyDescent="0.25">
      <c r="A1622" s="27"/>
      <c r="B1622" s="98"/>
      <c r="C1622" s="27"/>
      <c r="D1622" s="27"/>
      <c r="E1622" s="27"/>
    </row>
    <row r="1623" spans="1:5" x14ac:dyDescent="0.25">
      <c r="A1623" s="27"/>
      <c r="B1623" s="98"/>
      <c r="C1623" s="27"/>
      <c r="D1623" s="27"/>
      <c r="E1623" s="27"/>
    </row>
    <row r="1624" spans="1:5" x14ac:dyDescent="0.25">
      <c r="A1624" s="27"/>
      <c r="B1624" s="98"/>
      <c r="C1624" s="27"/>
      <c r="D1624" s="27"/>
      <c r="E1624" s="27"/>
    </row>
    <row r="1625" spans="1:5" x14ac:dyDescent="0.25">
      <c r="A1625" s="27"/>
      <c r="B1625" s="98"/>
      <c r="C1625" s="27"/>
      <c r="D1625" s="27"/>
      <c r="E1625" s="27"/>
    </row>
    <row r="1626" spans="1:5" x14ac:dyDescent="0.25">
      <c r="A1626" s="27"/>
      <c r="B1626" s="98"/>
      <c r="C1626" s="27"/>
      <c r="D1626" s="27"/>
      <c r="E1626" s="27"/>
    </row>
    <row r="1627" spans="1:5" x14ac:dyDescent="0.25">
      <c r="A1627" s="27"/>
      <c r="B1627" s="98"/>
      <c r="C1627" s="27"/>
      <c r="D1627" s="27"/>
      <c r="E1627" s="27"/>
    </row>
    <row r="1628" spans="1:5" x14ac:dyDescent="0.25">
      <c r="A1628" s="27"/>
      <c r="B1628" s="98"/>
      <c r="C1628" s="27"/>
      <c r="D1628" s="27"/>
      <c r="E1628" s="27"/>
    </row>
    <row r="1629" spans="1:5" x14ac:dyDescent="0.25">
      <c r="A1629" s="27"/>
      <c r="B1629" s="98"/>
      <c r="C1629" s="27"/>
      <c r="D1629" s="27"/>
      <c r="E1629" s="27"/>
    </row>
    <row r="1630" spans="1:5" x14ac:dyDescent="0.25">
      <c r="A1630" s="27"/>
      <c r="B1630" s="98"/>
      <c r="C1630" s="27"/>
      <c r="D1630" s="27"/>
      <c r="E1630" s="27"/>
    </row>
    <row r="1631" spans="1:5" x14ac:dyDescent="0.25">
      <c r="A1631" s="27"/>
      <c r="B1631" s="98"/>
      <c r="C1631" s="27"/>
      <c r="D1631" s="27"/>
      <c r="E1631" s="27"/>
    </row>
    <row r="1632" spans="1:5" x14ac:dyDescent="0.25">
      <c r="A1632" s="27"/>
      <c r="B1632" s="98"/>
      <c r="C1632" s="27"/>
      <c r="D1632" s="27"/>
      <c r="E1632" s="27"/>
    </row>
    <row r="1633" spans="1:5" x14ac:dyDescent="0.25">
      <c r="A1633" s="27"/>
      <c r="B1633" s="98"/>
      <c r="C1633" s="27"/>
      <c r="D1633" s="27"/>
      <c r="E1633" s="27"/>
    </row>
    <row r="1634" spans="1:5" x14ac:dyDescent="0.25">
      <c r="A1634" s="27"/>
      <c r="B1634" s="98"/>
      <c r="C1634" s="27"/>
      <c r="D1634" s="27"/>
      <c r="E1634" s="27"/>
    </row>
    <row r="1635" spans="1:5" x14ac:dyDescent="0.25">
      <c r="A1635" s="27"/>
      <c r="B1635" s="98"/>
      <c r="C1635" s="27"/>
      <c r="D1635" s="27"/>
      <c r="E1635" s="27"/>
    </row>
    <row r="1636" spans="1:5" x14ac:dyDescent="0.25">
      <c r="A1636" s="27"/>
      <c r="B1636" s="98"/>
      <c r="C1636" s="27"/>
      <c r="D1636" s="27"/>
      <c r="E1636" s="27"/>
    </row>
    <row r="1637" spans="1:5" x14ac:dyDescent="0.25">
      <c r="A1637" s="27"/>
      <c r="B1637" s="98"/>
      <c r="C1637" s="27"/>
      <c r="D1637" s="27"/>
      <c r="E1637" s="27"/>
    </row>
    <row r="1638" spans="1:5" x14ac:dyDescent="0.25">
      <c r="A1638" s="27"/>
      <c r="B1638" s="98"/>
      <c r="C1638" s="27"/>
      <c r="D1638" s="27"/>
      <c r="E1638" s="27"/>
    </row>
    <row r="1639" spans="1:5" x14ac:dyDescent="0.25">
      <c r="A1639" s="27"/>
      <c r="B1639" s="98"/>
      <c r="C1639" s="27"/>
      <c r="D1639" s="27"/>
      <c r="E1639" s="27"/>
    </row>
    <row r="1640" spans="1:5" x14ac:dyDescent="0.25">
      <c r="A1640" s="27"/>
      <c r="B1640" s="98"/>
      <c r="C1640" s="27"/>
      <c r="D1640" s="27"/>
      <c r="E1640" s="27"/>
    </row>
    <row r="1641" spans="1:5" x14ac:dyDescent="0.25">
      <c r="A1641" s="27"/>
      <c r="B1641" s="98"/>
      <c r="C1641" s="27"/>
      <c r="D1641" s="27"/>
      <c r="E1641" s="27"/>
    </row>
    <row r="1642" spans="1:5" x14ac:dyDescent="0.25">
      <c r="A1642" s="27"/>
      <c r="B1642" s="98"/>
      <c r="C1642" s="27"/>
      <c r="D1642" s="27"/>
      <c r="E1642" s="27"/>
    </row>
    <row r="1643" spans="1:5" x14ac:dyDescent="0.25">
      <c r="A1643" s="27"/>
      <c r="B1643" s="98"/>
      <c r="C1643" s="27"/>
      <c r="D1643" s="27"/>
      <c r="E1643" s="27"/>
    </row>
    <row r="1644" spans="1:5" x14ac:dyDescent="0.25">
      <c r="A1644" s="27"/>
      <c r="B1644" s="98"/>
      <c r="C1644" s="27"/>
      <c r="D1644" s="27"/>
      <c r="E1644" s="27"/>
    </row>
    <row r="1645" spans="1:5" x14ac:dyDescent="0.25">
      <c r="A1645" s="27"/>
      <c r="B1645" s="98"/>
      <c r="C1645" s="27"/>
      <c r="D1645" s="27"/>
      <c r="E1645" s="27"/>
    </row>
    <row r="1646" spans="1:5" x14ac:dyDescent="0.25">
      <c r="A1646" s="27"/>
      <c r="B1646" s="98"/>
      <c r="C1646" s="27"/>
      <c r="D1646" s="27"/>
      <c r="E1646" s="27"/>
    </row>
    <row r="1647" spans="1:5" x14ac:dyDescent="0.25">
      <c r="A1647" s="27"/>
      <c r="B1647" s="98"/>
      <c r="C1647" s="27"/>
      <c r="D1647" s="27"/>
      <c r="E1647" s="27"/>
    </row>
    <row r="1648" spans="1:5" x14ac:dyDescent="0.25">
      <c r="A1648" s="27"/>
      <c r="B1648" s="98"/>
      <c r="C1648" s="27"/>
      <c r="D1648" s="27"/>
      <c r="E1648" s="27"/>
    </row>
    <row r="1649" spans="1:5" x14ac:dyDescent="0.25">
      <c r="A1649" s="27"/>
      <c r="B1649" s="98"/>
      <c r="C1649" s="27"/>
      <c r="D1649" s="27"/>
      <c r="E1649" s="27"/>
    </row>
    <row r="1650" spans="1:5" x14ac:dyDescent="0.25">
      <c r="A1650" s="27"/>
      <c r="B1650" s="98"/>
      <c r="C1650" s="27"/>
      <c r="D1650" s="27"/>
      <c r="E1650" s="27"/>
    </row>
    <row r="1651" spans="1:5" x14ac:dyDescent="0.25">
      <c r="A1651" s="27"/>
      <c r="B1651" s="98"/>
      <c r="C1651" s="27"/>
      <c r="D1651" s="27"/>
      <c r="E1651" s="27"/>
    </row>
    <row r="1652" spans="1:5" x14ac:dyDescent="0.25">
      <c r="A1652" s="27"/>
      <c r="B1652" s="98"/>
      <c r="C1652" s="27"/>
      <c r="D1652" s="27"/>
      <c r="E1652" s="27"/>
    </row>
    <row r="1653" spans="1:5" x14ac:dyDescent="0.25">
      <c r="A1653" s="27"/>
      <c r="B1653" s="98"/>
      <c r="C1653" s="27"/>
      <c r="D1653" s="27"/>
      <c r="E1653" s="27"/>
    </row>
    <row r="1654" spans="1:5" x14ac:dyDescent="0.25">
      <c r="A1654" s="27"/>
      <c r="B1654" s="98"/>
      <c r="C1654" s="27"/>
      <c r="D1654" s="27"/>
      <c r="E1654" s="27"/>
    </row>
    <row r="1655" spans="1:5" x14ac:dyDescent="0.25">
      <c r="A1655" s="27"/>
      <c r="B1655" s="98"/>
      <c r="C1655" s="27"/>
      <c r="D1655" s="27"/>
      <c r="E1655" s="27"/>
    </row>
    <row r="1656" spans="1:5" x14ac:dyDescent="0.25">
      <c r="A1656" s="27"/>
      <c r="B1656" s="98"/>
      <c r="C1656" s="27"/>
      <c r="D1656" s="27"/>
      <c r="E1656" s="27"/>
    </row>
    <row r="1657" spans="1:5" x14ac:dyDescent="0.25">
      <c r="A1657" s="27"/>
      <c r="B1657" s="98"/>
      <c r="C1657" s="27"/>
      <c r="D1657" s="27"/>
      <c r="E1657" s="27"/>
    </row>
    <row r="1658" spans="1:5" x14ac:dyDescent="0.25">
      <c r="A1658" s="27"/>
      <c r="B1658" s="98"/>
      <c r="C1658" s="27"/>
      <c r="D1658" s="27"/>
      <c r="E1658" s="27"/>
    </row>
    <row r="1659" spans="1:5" x14ac:dyDescent="0.25">
      <c r="A1659" s="27"/>
      <c r="B1659" s="98"/>
      <c r="C1659" s="27"/>
      <c r="D1659" s="27"/>
      <c r="E1659" s="27"/>
    </row>
    <row r="1660" spans="1:5" x14ac:dyDescent="0.25">
      <c r="A1660" s="27"/>
      <c r="B1660" s="98"/>
      <c r="C1660" s="27"/>
      <c r="D1660" s="27"/>
      <c r="E1660" s="27"/>
    </row>
    <row r="1661" spans="1:5" x14ac:dyDescent="0.25">
      <c r="A1661" s="27"/>
      <c r="B1661" s="98"/>
      <c r="C1661" s="27"/>
      <c r="D1661" s="27"/>
      <c r="E1661" s="27"/>
    </row>
    <row r="1662" spans="1:5" x14ac:dyDescent="0.25">
      <c r="A1662" s="27"/>
      <c r="B1662" s="98"/>
      <c r="C1662" s="27"/>
      <c r="D1662" s="27"/>
      <c r="E1662" s="27"/>
    </row>
    <row r="1663" spans="1:5" x14ac:dyDescent="0.25">
      <c r="A1663" s="27"/>
      <c r="B1663" s="98"/>
      <c r="C1663" s="27"/>
      <c r="D1663" s="27"/>
      <c r="E1663" s="27"/>
    </row>
    <row r="1664" spans="1:5" x14ac:dyDescent="0.25">
      <c r="A1664" s="27"/>
      <c r="B1664" s="98"/>
      <c r="C1664" s="27"/>
      <c r="D1664" s="27"/>
      <c r="E1664" s="27"/>
    </row>
    <row r="1665" spans="1:5" x14ac:dyDescent="0.25">
      <c r="A1665" s="27"/>
      <c r="B1665" s="98"/>
      <c r="C1665" s="27"/>
      <c r="D1665" s="27"/>
      <c r="E1665" s="27"/>
    </row>
    <row r="1666" spans="1:5" x14ac:dyDescent="0.25">
      <c r="A1666" s="27"/>
      <c r="B1666" s="98"/>
      <c r="C1666" s="27"/>
      <c r="D1666" s="27"/>
      <c r="E1666" s="27"/>
    </row>
    <row r="1667" spans="1:5" x14ac:dyDescent="0.25">
      <c r="A1667" s="27"/>
      <c r="B1667" s="98"/>
      <c r="C1667" s="27"/>
      <c r="D1667" s="27"/>
      <c r="E1667" s="27"/>
    </row>
    <row r="1668" spans="1:5" x14ac:dyDescent="0.25">
      <c r="A1668" s="27"/>
      <c r="B1668" s="98"/>
      <c r="C1668" s="27"/>
      <c r="D1668" s="27"/>
      <c r="E1668" s="27"/>
    </row>
    <row r="1669" spans="1:5" x14ac:dyDescent="0.25">
      <c r="A1669" s="27"/>
      <c r="B1669" s="98"/>
      <c r="C1669" s="27"/>
      <c r="D1669" s="27"/>
      <c r="E1669" s="27"/>
    </row>
    <row r="1670" spans="1:5" x14ac:dyDescent="0.25">
      <c r="A1670" s="27"/>
      <c r="B1670" s="98"/>
      <c r="C1670" s="27"/>
      <c r="D1670" s="27"/>
      <c r="E1670" s="27"/>
    </row>
    <row r="1671" spans="1:5" x14ac:dyDescent="0.25">
      <c r="A1671" s="27"/>
      <c r="B1671" s="98"/>
      <c r="C1671" s="27"/>
      <c r="D1671" s="27"/>
      <c r="E1671" s="27"/>
    </row>
    <row r="1672" spans="1:5" x14ac:dyDescent="0.25">
      <c r="A1672" s="27"/>
      <c r="B1672" s="98"/>
      <c r="C1672" s="27"/>
      <c r="D1672" s="27"/>
      <c r="E1672" s="27"/>
    </row>
    <row r="1673" spans="1:5" x14ac:dyDescent="0.25">
      <c r="A1673" s="27"/>
      <c r="B1673" s="98"/>
      <c r="C1673" s="27"/>
      <c r="D1673" s="27"/>
      <c r="E1673" s="27"/>
    </row>
    <row r="1674" spans="1:5" x14ac:dyDescent="0.25">
      <c r="A1674" s="27"/>
      <c r="B1674" s="98"/>
      <c r="C1674" s="27"/>
      <c r="D1674" s="27"/>
      <c r="E1674" s="27"/>
    </row>
    <row r="1675" spans="1:5" x14ac:dyDescent="0.25">
      <c r="A1675" s="27"/>
      <c r="B1675" s="98"/>
      <c r="C1675" s="27"/>
      <c r="D1675" s="27"/>
      <c r="E1675" s="27"/>
    </row>
    <row r="1676" spans="1:5" x14ac:dyDescent="0.25">
      <c r="A1676" s="27"/>
      <c r="B1676" s="98"/>
      <c r="C1676" s="27"/>
      <c r="D1676" s="27"/>
      <c r="E1676" s="27"/>
    </row>
    <row r="1677" spans="1:5" x14ac:dyDescent="0.25">
      <c r="A1677" s="27"/>
      <c r="B1677" s="98"/>
      <c r="C1677" s="27"/>
      <c r="D1677" s="27"/>
      <c r="E1677" s="27"/>
    </row>
    <row r="1678" spans="1:5" x14ac:dyDescent="0.25">
      <c r="A1678" s="27"/>
      <c r="B1678" s="98"/>
      <c r="C1678" s="27"/>
      <c r="D1678" s="27"/>
      <c r="E1678" s="27"/>
    </row>
    <row r="1679" spans="1:5" x14ac:dyDescent="0.25">
      <c r="A1679" s="27"/>
      <c r="B1679" s="98"/>
      <c r="C1679" s="27"/>
      <c r="D1679" s="27"/>
      <c r="E1679" s="27"/>
    </row>
    <row r="1680" spans="1:5" x14ac:dyDescent="0.25">
      <c r="A1680" s="27"/>
      <c r="B1680" s="98"/>
      <c r="C1680" s="27"/>
      <c r="D1680" s="27"/>
      <c r="E1680" s="27"/>
    </row>
    <row r="1681" spans="1:5" x14ac:dyDescent="0.25">
      <c r="A1681" s="27"/>
      <c r="B1681" s="98"/>
      <c r="C1681" s="27"/>
      <c r="D1681" s="27"/>
      <c r="E1681" s="27"/>
    </row>
    <row r="1682" spans="1:5" x14ac:dyDescent="0.25">
      <c r="A1682" s="27"/>
      <c r="B1682" s="98"/>
      <c r="C1682" s="27"/>
      <c r="D1682" s="27"/>
      <c r="E1682" s="27"/>
    </row>
    <row r="1683" spans="1:5" x14ac:dyDescent="0.25">
      <c r="A1683" s="27"/>
      <c r="B1683" s="98"/>
      <c r="C1683" s="27"/>
      <c r="D1683" s="27"/>
      <c r="E1683" s="27"/>
    </row>
    <row r="1684" spans="1:5" x14ac:dyDescent="0.25">
      <c r="A1684" s="27"/>
      <c r="B1684" s="98"/>
      <c r="C1684" s="27"/>
      <c r="D1684" s="27"/>
      <c r="E1684" s="27"/>
    </row>
    <row r="1685" spans="1:5" x14ac:dyDescent="0.25">
      <c r="A1685" s="27"/>
      <c r="B1685" s="98"/>
      <c r="C1685" s="27"/>
      <c r="D1685" s="27"/>
      <c r="E1685" s="27"/>
    </row>
    <row r="1686" spans="1:5" x14ac:dyDescent="0.25">
      <c r="A1686" s="27"/>
      <c r="B1686" s="98"/>
      <c r="C1686" s="27"/>
      <c r="D1686" s="27"/>
      <c r="E1686" s="27"/>
    </row>
    <row r="1687" spans="1:5" x14ac:dyDescent="0.25">
      <c r="A1687" s="27"/>
      <c r="B1687" s="98"/>
      <c r="C1687" s="27"/>
      <c r="D1687" s="27"/>
      <c r="E1687" s="27"/>
    </row>
    <row r="1688" spans="1:5" x14ac:dyDescent="0.25">
      <c r="A1688" s="27"/>
      <c r="B1688" s="98"/>
      <c r="C1688" s="27"/>
      <c r="D1688" s="27"/>
      <c r="E1688" s="27"/>
    </row>
    <row r="1689" spans="1:5" x14ac:dyDescent="0.25">
      <c r="A1689" s="27"/>
      <c r="B1689" s="98"/>
      <c r="C1689" s="27"/>
      <c r="D1689" s="27"/>
      <c r="E1689" s="27"/>
    </row>
    <row r="1690" spans="1:5" x14ac:dyDescent="0.25">
      <c r="A1690" s="27"/>
      <c r="B1690" s="98"/>
      <c r="C1690" s="27"/>
      <c r="D1690" s="27"/>
      <c r="E1690" s="27"/>
    </row>
    <row r="1691" spans="1:5" x14ac:dyDescent="0.25">
      <c r="A1691" s="27"/>
      <c r="B1691" s="98"/>
      <c r="C1691" s="27"/>
      <c r="D1691" s="27"/>
      <c r="E1691" s="27"/>
    </row>
    <row r="1692" spans="1:5" x14ac:dyDescent="0.25">
      <c r="A1692" s="27"/>
      <c r="B1692" s="98"/>
      <c r="C1692" s="27"/>
      <c r="D1692" s="27"/>
      <c r="E1692" s="27"/>
    </row>
    <row r="1693" spans="1:5" x14ac:dyDescent="0.25">
      <c r="A1693" s="27"/>
      <c r="B1693" s="98"/>
      <c r="C1693" s="27"/>
      <c r="D1693" s="27"/>
      <c r="E1693" s="27"/>
    </row>
    <row r="1694" spans="1:5" x14ac:dyDescent="0.25">
      <c r="A1694" s="27"/>
      <c r="B1694" s="98"/>
      <c r="C1694" s="27"/>
      <c r="D1694" s="27"/>
      <c r="E1694" s="27"/>
    </row>
    <row r="1695" spans="1:5" x14ac:dyDescent="0.25">
      <c r="A1695" s="27"/>
      <c r="B1695" s="98"/>
      <c r="C1695" s="27"/>
      <c r="D1695" s="27"/>
      <c r="E1695" s="27"/>
    </row>
    <row r="1696" spans="1:5" x14ac:dyDescent="0.25">
      <c r="A1696" s="27"/>
      <c r="B1696" s="98"/>
      <c r="C1696" s="27"/>
      <c r="D1696" s="27"/>
      <c r="E1696" s="27"/>
    </row>
    <row r="1697" spans="1:5" x14ac:dyDescent="0.25">
      <c r="A1697" s="27"/>
      <c r="B1697" s="98"/>
      <c r="C1697" s="27"/>
      <c r="D1697" s="27"/>
      <c r="E1697" s="27"/>
    </row>
    <row r="1698" spans="1:5" x14ac:dyDescent="0.25">
      <c r="A1698" s="27"/>
      <c r="B1698" s="98"/>
      <c r="C1698" s="27"/>
      <c r="D1698" s="27"/>
      <c r="E1698" s="27"/>
    </row>
    <row r="1699" spans="1:5" x14ac:dyDescent="0.25">
      <c r="A1699" s="27"/>
      <c r="B1699" s="98"/>
      <c r="C1699" s="27"/>
      <c r="D1699" s="27"/>
      <c r="E1699" s="27"/>
    </row>
    <row r="1700" spans="1:5" x14ac:dyDescent="0.25">
      <c r="A1700" s="27"/>
      <c r="B1700" s="98"/>
      <c r="C1700" s="27"/>
      <c r="D1700" s="27"/>
      <c r="E1700" s="27"/>
    </row>
    <row r="1701" spans="1:5" x14ac:dyDescent="0.25">
      <c r="A1701" s="27"/>
      <c r="B1701" s="98"/>
      <c r="C1701" s="27"/>
      <c r="D1701" s="27"/>
      <c r="E1701" s="27"/>
    </row>
    <row r="1702" spans="1:5" x14ac:dyDescent="0.25">
      <c r="A1702" s="27"/>
      <c r="B1702" s="98"/>
      <c r="C1702" s="27"/>
      <c r="D1702" s="27"/>
      <c r="E1702" s="27"/>
    </row>
    <row r="1703" spans="1:5" x14ac:dyDescent="0.25">
      <c r="A1703" s="27"/>
      <c r="B1703" s="98"/>
      <c r="C1703" s="27"/>
      <c r="D1703" s="27"/>
      <c r="E1703" s="27"/>
    </row>
    <row r="1704" spans="1:5" x14ac:dyDescent="0.25">
      <c r="A1704" s="27"/>
      <c r="B1704" s="98"/>
      <c r="C1704" s="27"/>
      <c r="D1704" s="27"/>
      <c r="E1704" s="27"/>
    </row>
    <row r="1705" spans="1:5" x14ac:dyDescent="0.25">
      <c r="A1705" s="27"/>
      <c r="B1705" s="98"/>
      <c r="C1705" s="27"/>
      <c r="D1705" s="27"/>
      <c r="E1705" s="27"/>
    </row>
    <row r="1706" spans="1:5" x14ac:dyDescent="0.25">
      <c r="A1706" s="27"/>
      <c r="B1706" s="98"/>
      <c r="C1706" s="27"/>
      <c r="D1706" s="27"/>
      <c r="E1706" s="27"/>
    </row>
    <row r="1707" spans="1:5" x14ac:dyDescent="0.25">
      <c r="A1707" s="27"/>
      <c r="B1707" s="98"/>
      <c r="C1707" s="27"/>
      <c r="D1707" s="27"/>
      <c r="E1707" s="27"/>
    </row>
    <row r="1708" spans="1:5" x14ac:dyDescent="0.25">
      <c r="A1708" s="27"/>
      <c r="B1708" s="98"/>
      <c r="C1708" s="27"/>
      <c r="D1708" s="27"/>
      <c r="E1708" s="27"/>
    </row>
    <row r="1709" spans="1:5" x14ac:dyDescent="0.25">
      <c r="A1709" s="27"/>
      <c r="B1709" s="98"/>
      <c r="C1709" s="27"/>
      <c r="D1709" s="27"/>
      <c r="E1709" s="27"/>
    </row>
    <row r="1710" spans="1:5" x14ac:dyDescent="0.25">
      <c r="A1710" s="27"/>
      <c r="B1710" s="98"/>
      <c r="C1710" s="27"/>
      <c r="D1710" s="27"/>
      <c r="E1710" s="27"/>
    </row>
    <row r="1711" spans="1:5" x14ac:dyDescent="0.25">
      <c r="A1711" s="27"/>
      <c r="B1711" s="98"/>
      <c r="C1711" s="27"/>
      <c r="D1711" s="27"/>
      <c r="E1711" s="27"/>
    </row>
    <row r="1712" spans="1:5" x14ac:dyDescent="0.25">
      <c r="A1712" s="27"/>
      <c r="B1712" s="98"/>
      <c r="C1712" s="27"/>
      <c r="D1712" s="27"/>
      <c r="E1712" s="27"/>
    </row>
    <row r="1713" spans="1:5" x14ac:dyDescent="0.25">
      <c r="A1713" s="27"/>
      <c r="B1713" s="98"/>
      <c r="C1713" s="27"/>
      <c r="D1713" s="27"/>
      <c r="E1713" s="27"/>
    </row>
    <row r="1714" spans="1:5" x14ac:dyDescent="0.25">
      <c r="A1714" s="27"/>
      <c r="B1714" s="98"/>
      <c r="C1714" s="27"/>
      <c r="D1714" s="27"/>
      <c r="E1714" s="27"/>
    </row>
    <row r="1715" spans="1:5" x14ac:dyDescent="0.25">
      <c r="A1715" s="27"/>
      <c r="B1715" s="98"/>
      <c r="C1715" s="27"/>
      <c r="D1715" s="27"/>
      <c r="E1715" s="27"/>
    </row>
    <row r="1716" spans="1:5" x14ac:dyDescent="0.25">
      <c r="A1716" s="27"/>
      <c r="B1716" s="98"/>
      <c r="C1716" s="27"/>
      <c r="D1716" s="27"/>
      <c r="E1716" s="27"/>
    </row>
    <row r="1717" spans="1:5" x14ac:dyDescent="0.25">
      <c r="A1717" s="27"/>
      <c r="B1717" s="98"/>
      <c r="C1717" s="27"/>
      <c r="D1717" s="27"/>
      <c r="E1717" s="27"/>
    </row>
    <row r="1718" spans="1:5" x14ac:dyDescent="0.25">
      <c r="A1718" s="27"/>
      <c r="B1718" s="98"/>
      <c r="C1718" s="27"/>
      <c r="D1718" s="27"/>
      <c r="E1718" s="27"/>
    </row>
    <row r="1719" spans="1:5" x14ac:dyDescent="0.25">
      <c r="A1719" s="27"/>
      <c r="B1719" s="98"/>
      <c r="C1719" s="27"/>
      <c r="D1719" s="27"/>
      <c r="E1719" s="27"/>
    </row>
    <row r="1720" spans="1:5" x14ac:dyDescent="0.25">
      <c r="A1720" s="27"/>
      <c r="B1720" s="98"/>
      <c r="C1720" s="27"/>
      <c r="D1720" s="27"/>
      <c r="E1720" s="27"/>
    </row>
    <row r="1721" spans="1:5" x14ac:dyDescent="0.25">
      <c r="A1721" s="27"/>
      <c r="B1721" s="98"/>
      <c r="C1721" s="27"/>
      <c r="D1721" s="27"/>
      <c r="E1721" s="27"/>
    </row>
    <row r="1722" spans="1:5" x14ac:dyDescent="0.25">
      <c r="A1722" s="27"/>
      <c r="B1722" s="98"/>
      <c r="C1722" s="27"/>
      <c r="D1722" s="27"/>
      <c r="E1722" s="27"/>
    </row>
    <row r="1723" spans="1:5" x14ac:dyDescent="0.25">
      <c r="A1723" s="27"/>
      <c r="B1723" s="98"/>
      <c r="C1723" s="27"/>
      <c r="D1723" s="27"/>
      <c r="E1723" s="27"/>
    </row>
    <row r="1724" spans="1:5" x14ac:dyDescent="0.25">
      <c r="A1724" s="27"/>
      <c r="B1724" s="98"/>
      <c r="C1724" s="27"/>
      <c r="D1724" s="27"/>
      <c r="E1724" s="27"/>
    </row>
    <row r="1725" spans="1:5" x14ac:dyDescent="0.25">
      <c r="A1725" s="27"/>
      <c r="B1725" s="98"/>
      <c r="C1725" s="27"/>
      <c r="D1725" s="27"/>
      <c r="E1725" s="27"/>
    </row>
    <row r="1726" spans="1:5" x14ac:dyDescent="0.25">
      <c r="A1726" s="27"/>
      <c r="B1726" s="98"/>
      <c r="C1726" s="27"/>
      <c r="D1726" s="27"/>
      <c r="E1726" s="27"/>
    </row>
    <row r="1727" spans="1:5" x14ac:dyDescent="0.25">
      <c r="A1727" s="27"/>
      <c r="B1727" s="98"/>
      <c r="C1727" s="27"/>
      <c r="D1727" s="27"/>
      <c r="E1727" s="27"/>
    </row>
    <row r="1728" spans="1:5" x14ac:dyDescent="0.25">
      <c r="A1728" s="27"/>
      <c r="B1728" s="98"/>
      <c r="C1728" s="27"/>
      <c r="D1728" s="27"/>
      <c r="E1728" s="27"/>
    </row>
    <row r="1729" spans="1:5" x14ac:dyDescent="0.25">
      <c r="A1729" s="27"/>
      <c r="B1729" s="98"/>
      <c r="C1729" s="27"/>
      <c r="D1729" s="27"/>
      <c r="E1729" s="27"/>
    </row>
    <row r="1730" spans="1:5" x14ac:dyDescent="0.25">
      <c r="A1730" s="27"/>
      <c r="B1730" s="98"/>
      <c r="C1730" s="27"/>
      <c r="D1730" s="27"/>
      <c r="E1730" s="27"/>
    </row>
    <row r="1731" spans="1:5" x14ac:dyDescent="0.25">
      <c r="A1731" s="27"/>
      <c r="B1731" s="98"/>
      <c r="C1731" s="27"/>
      <c r="D1731" s="27"/>
      <c r="E1731" s="27"/>
    </row>
  </sheetData>
  <autoFilter ref="A5:L72"/>
  <mergeCells count="7">
    <mergeCell ref="B77:F77"/>
    <mergeCell ref="G77:H77"/>
    <mergeCell ref="L3:L4"/>
    <mergeCell ref="B1:L1"/>
    <mergeCell ref="A3:A4"/>
    <mergeCell ref="B3:B4"/>
    <mergeCell ref="B75:F76"/>
  </mergeCells>
  <printOptions horizontalCentered="1"/>
  <pageMargins left="0.19685039370078741" right="0" top="0.31496062992125984" bottom="0.35433070866141736" header="0.15748031496062992" footer="0"/>
  <pageSetup paperSize="9" scale="80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86"/>
  <sheetViews>
    <sheetView zoomScaleNormal="100" workbookViewId="0">
      <pane xSplit="1" ySplit="5" topLeftCell="B6" activePane="bottomRight" state="frozen"/>
      <selection activeCell="B80" sqref="B80"/>
      <selection pane="topRight" activeCell="B80" sqref="B80"/>
      <selection pane="bottomLeft" activeCell="B80" sqref="B80"/>
      <selection pane="bottomRight" activeCell="L127" sqref="L127"/>
    </sheetView>
  </sheetViews>
  <sheetFormatPr defaultColWidth="9.08984375" defaultRowHeight="12.5" x14ac:dyDescent="0.25"/>
  <cols>
    <col min="1" max="1" width="34.453125" style="24" customWidth="1"/>
    <col min="2" max="2" width="18.6328125" style="112" customWidth="1"/>
    <col min="3" max="3" width="10.36328125" style="24" customWidth="1"/>
    <col min="4" max="4" width="12.453125" style="24" customWidth="1"/>
    <col min="5" max="5" width="9.90625" style="24" customWidth="1"/>
    <col min="6" max="6" width="10.36328125" style="24" bestFit="1" customWidth="1"/>
    <col min="7" max="7" width="11.6328125" style="24" bestFit="1" customWidth="1"/>
    <col min="8" max="8" width="8.6328125" style="24" customWidth="1"/>
    <col min="9" max="9" width="10.36328125" style="24" customWidth="1"/>
    <col min="10" max="11" width="13.08984375" style="24" customWidth="1"/>
    <col min="12" max="12" width="19.90625" style="24" customWidth="1"/>
    <col min="13" max="16384" width="9.08984375" style="24"/>
  </cols>
  <sheetData>
    <row r="1" spans="1:12" ht="28.25" customHeight="1" x14ac:dyDescent="0.25">
      <c r="B1" s="310" t="s">
        <v>374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x14ac:dyDescent="0.25">
      <c r="I2" s="114"/>
      <c r="J2" s="28"/>
    </row>
    <row r="3" spans="1:12" ht="81.650000000000006" customHeight="1" x14ac:dyDescent="0.25">
      <c r="A3" s="311" t="s">
        <v>237</v>
      </c>
      <c r="B3" s="311" t="s">
        <v>238</v>
      </c>
      <c r="C3" s="110" t="s">
        <v>375</v>
      </c>
      <c r="D3" s="109" t="s">
        <v>254</v>
      </c>
      <c r="E3" s="109" t="s">
        <v>240</v>
      </c>
      <c r="F3" s="109" t="s">
        <v>201</v>
      </c>
      <c r="G3" s="206" t="s">
        <v>376</v>
      </c>
      <c r="H3" s="109" t="s">
        <v>6</v>
      </c>
      <c r="I3" s="109" t="s">
        <v>225</v>
      </c>
      <c r="J3" s="109" t="s">
        <v>301</v>
      </c>
      <c r="K3" s="109" t="s">
        <v>303</v>
      </c>
      <c r="L3" s="308" t="s">
        <v>286</v>
      </c>
    </row>
    <row r="4" spans="1:12" ht="17.399999999999999" customHeight="1" x14ac:dyDescent="0.25">
      <c r="A4" s="312"/>
      <c r="B4" s="312"/>
      <c r="C4" s="110" t="s">
        <v>308</v>
      </c>
      <c r="D4" s="110" t="s">
        <v>311</v>
      </c>
      <c r="E4" s="110" t="s">
        <v>310</v>
      </c>
      <c r="F4" s="110" t="s">
        <v>307</v>
      </c>
      <c r="G4" s="110" t="s">
        <v>312</v>
      </c>
      <c r="H4" s="110" t="s">
        <v>306</v>
      </c>
      <c r="I4" s="110" t="s">
        <v>305</v>
      </c>
      <c r="J4" s="110" t="s">
        <v>302</v>
      </c>
      <c r="K4" s="110" t="s">
        <v>304</v>
      </c>
      <c r="L4" s="309"/>
    </row>
    <row r="5" spans="1:12" s="34" customFormat="1" ht="30.75" customHeight="1" x14ac:dyDescent="0.2">
      <c r="A5" s="96">
        <v>1</v>
      </c>
      <c r="B5" s="26">
        <v>2</v>
      </c>
      <c r="C5" s="6">
        <v>3</v>
      </c>
      <c r="D5" s="6">
        <v>4</v>
      </c>
      <c r="E5" s="6" t="s">
        <v>309</v>
      </c>
      <c r="F5" s="40" t="s">
        <v>250</v>
      </c>
      <c r="G5" s="33">
        <v>7</v>
      </c>
      <c r="H5" s="6" t="s">
        <v>248</v>
      </c>
      <c r="I5" s="6" t="s">
        <v>249</v>
      </c>
      <c r="J5" s="50" t="s">
        <v>326</v>
      </c>
      <c r="K5" s="50">
        <v>11</v>
      </c>
      <c r="L5" s="50" t="s">
        <v>313</v>
      </c>
    </row>
    <row r="6" spans="1:12" x14ac:dyDescent="0.25">
      <c r="A6" s="23" t="s">
        <v>10</v>
      </c>
      <c r="B6" s="60" t="s">
        <v>185</v>
      </c>
      <c r="C6" s="36">
        <v>1486</v>
      </c>
      <c r="D6" s="77">
        <v>0.96335582374646711</v>
      </c>
      <c r="E6" s="77">
        <v>1.2018842530282638</v>
      </c>
      <c r="F6" s="78">
        <v>1.0767824750973336</v>
      </c>
      <c r="G6" s="25">
        <v>2714.3</v>
      </c>
      <c r="H6" s="79">
        <v>0.2568099110596791</v>
      </c>
      <c r="I6" s="78">
        <v>0.23849748393840203</v>
      </c>
      <c r="J6" s="116">
        <v>0.81997256403765451</v>
      </c>
      <c r="K6" s="30">
        <v>3.1406052165381015</v>
      </c>
      <c r="L6" s="20">
        <v>10229.5</v>
      </c>
    </row>
    <row r="7" spans="1:12" x14ac:dyDescent="0.25">
      <c r="A7" s="23" t="s">
        <v>11</v>
      </c>
      <c r="B7" s="60" t="s">
        <v>185</v>
      </c>
      <c r="C7" s="36">
        <v>3272</v>
      </c>
      <c r="D7" s="77">
        <v>0.96335582374646711</v>
      </c>
      <c r="E7" s="77">
        <v>1.0916870415647921</v>
      </c>
      <c r="F7" s="78">
        <v>0.97805547554684469</v>
      </c>
      <c r="G7" s="25">
        <v>4996.6000000000004</v>
      </c>
      <c r="H7" s="79">
        <v>0.21470098248761382</v>
      </c>
      <c r="I7" s="78">
        <v>0.2195182051075083</v>
      </c>
      <c r="J7" s="116">
        <v>0.76335449305923087</v>
      </c>
      <c r="K7" s="30">
        <v>2.9237503888721892</v>
      </c>
      <c r="L7" s="20">
        <v>20968.8</v>
      </c>
    </row>
    <row r="8" spans="1:12" x14ac:dyDescent="0.25">
      <c r="A8" s="23" t="s">
        <v>229</v>
      </c>
      <c r="B8" s="60" t="s">
        <v>185</v>
      </c>
      <c r="C8" s="36">
        <v>2137</v>
      </c>
      <c r="D8" s="77">
        <v>0.96335582374646711</v>
      </c>
      <c r="E8" s="77">
        <v>1.1403837154890033</v>
      </c>
      <c r="F8" s="78">
        <v>1.021683408057819</v>
      </c>
      <c r="G8" s="25">
        <v>2746.9</v>
      </c>
      <c r="H8" s="79">
        <v>0.18072201922932121</v>
      </c>
      <c r="I8" s="78">
        <v>0.17688651670762359</v>
      </c>
      <c r="J8" s="116">
        <v>0.8409613888284978</v>
      </c>
      <c r="K8" s="30">
        <v>3.2209952387390146</v>
      </c>
      <c r="L8" s="20">
        <v>15087.4</v>
      </c>
    </row>
    <row r="9" spans="1:12" x14ac:dyDescent="0.25">
      <c r="A9" s="23" t="s">
        <v>14</v>
      </c>
      <c r="B9" s="61" t="s">
        <v>185</v>
      </c>
      <c r="C9" s="36">
        <v>2096</v>
      </c>
      <c r="D9" s="77">
        <v>0.96335582374646711</v>
      </c>
      <c r="E9" s="77">
        <v>1.1431297709923665</v>
      </c>
      <c r="F9" s="78">
        <v>1.0241436320221615</v>
      </c>
      <c r="G9" s="25">
        <v>34214.699999999997</v>
      </c>
      <c r="H9" s="79">
        <v>2.2950608318673904</v>
      </c>
      <c r="I9" s="78">
        <v>2.2409560144760317</v>
      </c>
      <c r="J9" s="116">
        <v>0</v>
      </c>
      <c r="K9" s="30">
        <v>0</v>
      </c>
      <c r="L9" s="20">
        <v>0</v>
      </c>
    </row>
    <row r="10" spans="1:12" x14ac:dyDescent="0.25">
      <c r="A10" s="23" t="s">
        <v>15</v>
      </c>
      <c r="B10" s="61" t="s">
        <v>186</v>
      </c>
      <c r="C10" s="36">
        <v>8437</v>
      </c>
      <c r="D10" s="77">
        <v>0.99172532713853268</v>
      </c>
      <c r="E10" s="77">
        <v>1.0355576626763068</v>
      </c>
      <c r="F10" s="78">
        <v>0.95508999926790616</v>
      </c>
      <c r="G10" s="25">
        <v>32611.8</v>
      </c>
      <c r="H10" s="79">
        <v>0.54344983884421882</v>
      </c>
      <c r="I10" s="78">
        <v>0.56900379991496408</v>
      </c>
      <c r="J10" s="116">
        <v>0.41164016042368728</v>
      </c>
      <c r="K10" s="30">
        <v>1.5766371850264074</v>
      </c>
      <c r="L10" s="20">
        <v>29156.799999999999</v>
      </c>
    </row>
    <row r="11" spans="1:12" x14ac:dyDescent="0.25">
      <c r="A11" s="23" t="s">
        <v>16</v>
      </c>
      <c r="B11" s="61" t="s">
        <v>186</v>
      </c>
      <c r="C11" s="36">
        <v>9757</v>
      </c>
      <c r="D11" s="77">
        <v>0.99172532713853268</v>
      </c>
      <c r="E11" s="77">
        <v>1.0307471558880803</v>
      </c>
      <c r="F11" s="78">
        <v>0.95065329130808929</v>
      </c>
      <c r="G11" s="25">
        <v>19569.099999999999</v>
      </c>
      <c r="H11" s="79">
        <v>0.28198583355253765</v>
      </c>
      <c r="I11" s="78">
        <v>0.29662321282717907</v>
      </c>
      <c r="J11" s="116">
        <v>0.6686674577555517</v>
      </c>
      <c r="K11" s="30">
        <v>2.5610863071022458</v>
      </c>
      <c r="L11" s="56">
        <v>54772.4</v>
      </c>
    </row>
    <row r="12" spans="1:12" x14ac:dyDescent="0.25">
      <c r="A12" s="23" t="s">
        <v>18</v>
      </c>
      <c r="B12" s="61" t="s">
        <v>186</v>
      </c>
      <c r="C12" s="36">
        <v>6478</v>
      </c>
      <c r="D12" s="77">
        <v>0.99172532713853268</v>
      </c>
      <c r="E12" s="77">
        <v>1.0463105896881753</v>
      </c>
      <c r="F12" s="78">
        <v>0.96500737366630651</v>
      </c>
      <c r="G12" s="25">
        <v>23117.8</v>
      </c>
      <c r="H12" s="79">
        <v>0.50173951038479747</v>
      </c>
      <c r="I12" s="78">
        <v>0.51993334359566856</v>
      </c>
      <c r="J12" s="116">
        <v>0.46326786328150904</v>
      </c>
      <c r="K12" s="30">
        <v>1.7743782315252612</v>
      </c>
      <c r="L12" s="20">
        <v>25194.6</v>
      </c>
    </row>
    <row r="13" spans="1:12" x14ac:dyDescent="0.25">
      <c r="A13" s="23" t="s">
        <v>19</v>
      </c>
      <c r="B13" s="61" t="s">
        <v>186</v>
      </c>
      <c r="C13" s="36">
        <v>8543</v>
      </c>
      <c r="D13" s="77">
        <v>0.99172532713853268</v>
      </c>
      <c r="E13" s="77">
        <v>1.0351164696242539</v>
      </c>
      <c r="F13" s="78">
        <v>0.95468308897507603</v>
      </c>
      <c r="G13" s="25">
        <v>28722.9</v>
      </c>
      <c r="H13" s="79">
        <v>0.47270546473888264</v>
      </c>
      <c r="I13" s="78">
        <v>0.49514385474908479</v>
      </c>
      <c r="J13" s="116">
        <v>0.48197762423619345</v>
      </c>
      <c r="K13" s="30">
        <v>1.8460391326719054</v>
      </c>
      <c r="L13" s="20">
        <v>34567.800000000003</v>
      </c>
    </row>
    <row r="14" spans="1:12" x14ac:dyDescent="0.25">
      <c r="A14" s="23" t="s">
        <v>20</v>
      </c>
      <c r="B14" s="61" t="s">
        <v>186</v>
      </c>
      <c r="C14" s="36">
        <v>5125</v>
      </c>
      <c r="D14" s="77">
        <v>0.99172532713853268</v>
      </c>
      <c r="E14" s="77">
        <v>1.0585365853658537</v>
      </c>
      <c r="F14" s="78">
        <v>0.97628335242027109</v>
      </c>
      <c r="G14" s="25">
        <v>11859.3</v>
      </c>
      <c r="H14" s="79">
        <v>0.32534034945540347</v>
      </c>
      <c r="I14" s="78">
        <v>0.33324377461611243</v>
      </c>
      <c r="J14" s="116">
        <v>0.65094300296486762</v>
      </c>
      <c r="K14" s="30">
        <v>2.4931992610993752</v>
      </c>
      <c r="L14" s="20">
        <v>28007.3</v>
      </c>
    </row>
    <row r="15" spans="1:12" x14ac:dyDescent="0.25">
      <c r="A15" s="23" t="s">
        <v>21</v>
      </c>
      <c r="B15" s="61" t="s">
        <v>186</v>
      </c>
      <c r="C15" s="36">
        <v>1770</v>
      </c>
      <c r="D15" s="77">
        <v>0.99172532713853268</v>
      </c>
      <c r="E15" s="77">
        <v>1.1694915254237288</v>
      </c>
      <c r="F15" s="78">
        <v>1.0786165758013542</v>
      </c>
      <c r="G15" s="25">
        <v>3010.8</v>
      </c>
      <c r="H15" s="79">
        <v>0.2391560568007908</v>
      </c>
      <c r="I15" s="78">
        <v>0.22172481136135952</v>
      </c>
      <c r="J15" s="116">
        <v>0.8394605190005634</v>
      </c>
      <c r="K15" s="30">
        <v>3.2152467054127962</v>
      </c>
      <c r="L15" s="20">
        <v>12474.1</v>
      </c>
    </row>
    <row r="16" spans="1:12" x14ac:dyDescent="0.25">
      <c r="A16" s="23" t="s">
        <v>22</v>
      </c>
      <c r="B16" s="61" t="s">
        <v>187</v>
      </c>
      <c r="C16" s="36">
        <v>1552</v>
      </c>
      <c r="D16" s="77">
        <v>0.97638007336416421</v>
      </c>
      <c r="E16" s="77">
        <v>1.1932989690721649</v>
      </c>
      <c r="F16" s="78">
        <v>1.083544568008497</v>
      </c>
      <c r="G16" s="25">
        <v>20740.7</v>
      </c>
      <c r="H16" s="79">
        <v>1.8789033295214648</v>
      </c>
      <c r="I16" s="78">
        <v>1.7340341920358653</v>
      </c>
      <c r="J16" s="116">
        <v>0</v>
      </c>
      <c r="K16" s="30">
        <v>0</v>
      </c>
      <c r="L16" s="20">
        <v>0</v>
      </c>
    </row>
    <row r="17" spans="1:12" x14ac:dyDescent="0.25">
      <c r="A17" s="23" t="s">
        <v>24</v>
      </c>
      <c r="B17" s="61" t="s">
        <v>187</v>
      </c>
      <c r="C17" s="36">
        <v>1577</v>
      </c>
      <c r="D17" s="77">
        <v>0.97638007336416421</v>
      </c>
      <c r="E17" s="77">
        <v>1.1902346227013316</v>
      </c>
      <c r="F17" s="78">
        <v>1.0807620667655815</v>
      </c>
      <c r="G17" s="25">
        <v>2936.1</v>
      </c>
      <c r="H17" s="79">
        <v>0.2617651900463045</v>
      </c>
      <c r="I17" s="78">
        <v>0.24220427242574721</v>
      </c>
      <c r="J17" s="116">
        <v>0.81899687671927701</v>
      </c>
      <c r="K17" s="30">
        <v>3.1368682028669155</v>
      </c>
      <c r="L17" s="20">
        <v>10843</v>
      </c>
    </row>
    <row r="18" spans="1:12" x14ac:dyDescent="0.25">
      <c r="A18" s="23" t="s">
        <v>25</v>
      </c>
      <c r="B18" s="61" t="s">
        <v>187</v>
      </c>
      <c r="C18" s="36">
        <v>1829</v>
      </c>
      <c r="D18" s="77">
        <v>0.97638007336416421</v>
      </c>
      <c r="E18" s="77">
        <v>1.1640240568616731</v>
      </c>
      <c r="F18" s="78">
        <v>1.0569622337178139</v>
      </c>
      <c r="G18" s="25">
        <v>8264.6</v>
      </c>
      <c r="H18" s="79">
        <v>0.63530295678647697</v>
      </c>
      <c r="I18" s="78">
        <v>0.60106495437573892</v>
      </c>
      <c r="J18" s="116">
        <v>0.42165927693133698</v>
      </c>
      <c r="K18" s="30">
        <v>1.6150117489436249</v>
      </c>
      <c r="L18" s="20">
        <v>6474.6</v>
      </c>
    </row>
    <row r="19" spans="1:12" x14ac:dyDescent="0.25">
      <c r="A19" s="23" t="s">
        <v>26</v>
      </c>
      <c r="B19" s="61" t="s">
        <v>187</v>
      </c>
      <c r="C19" s="36">
        <v>2329</v>
      </c>
      <c r="D19" s="77">
        <v>0.97638007336416421</v>
      </c>
      <c r="E19" s="77">
        <v>1.12881064834693</v>
      </c>
      <c r="F19" s="78">
        <v>1.0249875999452889</v>
      </c>
      <c r="G19" s="25">
        <v>10954.3</v>
      </c>
      <c r="H19" s="79">
        <v>0.66128380247494278</v>
      </c>
      <c r="I19" s="78">
        <v>0.6451627341737991</v>
      </c>
      <c r="J19" s="116">
        <v>0.36370379747034615</v>
      </c>
      <c r="K19" s="30">
        <v>1.3930344668917878</v>
      </c>
      <c r="L19" s="20">
        <v>7111.4</v>
      </c>
    </row>
    <row r="20" spans="1:12" x14ac:dyDescent="0.25">
      <c r="A20" s="23" t="s">
        <v>27</v>
      </c>
      <c r="B20" s="61" t="s">
        <v>187</v>
      </c>
      <c r="C20" s="36">
        <v>2467</v>
      </c>
      <c r="D20" s="77">
        <v>0.97638007336416421</v>
      </c>
      <c r="E20" s="77">
        <v>1.1216051884880422</v>
      </c>
      <c r="F20" s="78">
        <v>1.0184448666550963</v>
      </c>
      <c r="G20" s="25">
        <v>9392.7000000000007</v>
      </c>
      <c r="H20" s="79">
        <v>0.53529605777552847</v>
      </c>
      <c r="I20" s="78">
        <v>0.52560140985698578</v>
      </c>
      <c r="J20" s="116">
        <v>0.48314880887956779</v>
      </c>
      <c r="K20" s="30">
        <v>1.8505249273945956</v>
      </c>
      <c r="L20" s="20">
        <v>10006.6</v>
      </c>
    </row>
    <row r="21" spans="1:12" x14ac:dyDescent="0.25">
      <c r="A21" s="23" t="s">
        <v>29</v>
      </c>
      <c r="B21" s="61" t="s">
        <v>187</v>
      </c>
      <c r="C21" s="36">
        <v>4440</v>
      </c>
      <c r="D21" s="77">
        <v>0.97638007336416421</v>
      </c>
      <c r="E21" s="77">
        <v>1.0675675675675675</v>
      </c>
      <c r="F21" s="78">
        <v>0.96937738890305447</v>
      </c>
      <c r="G21" s="25">
        <v>9510.5</v>
      </c>
      <c r="H21" s="79">
        <v>0.30115711145738255</v>
      </c>
      <c r="I21" s="78">
        <v>0.31067065820275769</v>
      </c>
      <c r="J21" s="116">
        <v>0.66822027744567203</v>
      </c>
      <c r="K21" s="30">
        <v>2.5593735463642209</v>
      </c>
      <c r="L21" s="20">
        <v>24907.9</v>
      </c>
    </row>
    <row r="22" spans="1:12" x14ac:dyDescent="0.25">
      <c r="A22" s="23" t="s">
        <v>30</v>
      </c>
      <c r="B22" s="61" t="s">
        <v>187</v>
      </c>
      <c r="C22" s="36">
        <v>1139</v>
      </c>
      <c r="D22" s="77">
        <v>0.97638007336416421</v>
      </c>
      <c r="E22" s="77">
        <v>1.2633889376646181</v>
      </c>
      <c r="F22" s="78">
        <v>1.1471879689571203</v>
      </c>
      <c r="G22" s="25">
        <v>3871.8</v>
      </c>
      <c r="H22" s="79">
        <v>0.47792740534914352</v>
      </c>
      <c r="I22" s="78">
        <v>0.41660775590561266</v>
      </c>
      <c r="J22" s="116">
        <v>0.6692605636079767</v>
      </c>
      <c r="K22" s="30">
        <v>2.5633579822969783</v>
      </c>
      <c r="L22" s="20">
        <v>6399.6</v>
      </c>
    </row>
    <row r="23" spans="1:12" x14ac:dyDescent="0.25">
      <c r="A23" s="23" t="s">
        <v>31</v>
      </c>
      <c r="B23" s="61" t="s">
        <v>187</v>
      </c>
      <c r="C23" s="36">
        <v>662</v>
      </c>
      <c r="D23" s="77">
        <v>0.97638007336416421</v>
      </c>
      <c r="E23" s="77">
        <v>1.4531722054380665</v>
      </c>
      <c r="F23" s="78">
        <v>1.3195158048344229</v>
      </c>
      <c r="G23" s="25">
        <v>1954.6</v>
      </c>
      <c r="H23" s="79">
        <v>0.41511903505005415</v>
      </c>
      <c r="I23" s="78">
        <v>0.3145995171328354</v>
      </c>
      <c r="J23" s="116">
        <v>0.90439676978436878</v>
      </c>
      <c r="K23" s="30">
        <v>3.4639612806295839</v>
      </c>
      <c r="L23" s="20">
        <v>5026.3</v>
      </c>
    </row>
    <row r="24" spans="1:12" x14ac:dyDescent="0.25">
      <c r="A24" s="23" t="s">
        <v>32</v>
      </c>
      <c r="B24" s="61" t="s">
        <v>187</v>
      </c>
      <c r="C24" s="36">
        <v>959</v>
      </c>
      <c r="D24" s="77">
        <v>0.97638007336416421</v>
      </c>
      <c r="E24" s="77">
        <v>1.3128258602711158</v>
      </c>
      <c r="F24" s="78">
        <v>1.1920779004308546</v>
      </c>
      <c r="G24" s="25">
        <v>1730.2</v>
      </c>
      <c r="H24" s="79">
        <v>0.25365909793696778</v>
      </c>
      <c r="I24" s="78">
        <v>0.21278735042843036</v>
      </c>
      <c r="J24" s="116">
        <v>0.93841880249388687</v>
      </c>
      <c r="K24" s="30">
        <v>3.5942702422838617</v>
      </c>
      <c r="L24" s="20">
        <v>7555.3</v>
      </c>
    </row>
    <row r="25" spans="1:12" x14ac:dyDescent="0.25">
      <c r="A25" s="23" t="s">
        <v>33</v>
      </c>
      <c r="B25" s="61" t="s">
        <v>187</v>
      </c>
      <c r="C25" s="36">
        <v>2355</v>
      </c>
      <c r="D25" s="77">
        <v>0.97638007336416421</v>
      </c>
      <c r="E25" s="77">
        <v>1.1273885350318471</v>
      </c>
      <c r="F25" s="78">
        <v>1.0236962863704111</v>
      </c>
      <c r="G25" s="25">
        <v>7928.8</v>
      </c>
      <c r="H25" s="79">
        <v>0.47335753515185874</v>
      </c>
      <c r="I25" s="78">
        <v>0.4624003637154746</v>
      </c>
      <c r="J25" s="116">
        <v>0.55033875121855247</v>
      </c>
      <c r="K25" s="30">
        <v>2.1078714444166202</v>
      </c>
      <c r="L25" s="20">
        <v>10880.7</v>
      </c>
    </row>
    <row r="26" spans="1:12" x14ac:dyDescent="0.25">
      <c r="A26" s="23" t="s">
        <v>35</v>
      </c>
      <c r="B26" s="61" t="s">
        <v>187</v>
      </c>
      <c r="C26" s="36">
        <v>1720</v>
      </c>
      <c r="D26" s="77">
        <v>0.97638007336416421</v>
      </c>
      <c r="E26" s="77">
        <v>1.1744186046511629</v>
      </c>
      <c r="F26" s="78">
        <v>1.0664007366295893</v>
      </c>
      <c r="G26" s="25">
        <v>5218.7</v>
      </c>
      <c r="H26" s="79">
        <v>0.42658602927108297</v>
      </c>
      <c r="I26" s="78">
        <v>0.40002413222193428</v>
      </c>
      <c r="J26" s="116">
        <v>0.63981470735850643</v>
      </c>
      <c r="K26" s="30">
        <v>2.4505763920360257</v>
      </c>
      <c r="L26" s="20">
        <v>9238.7999999999993</v>
      </c>
    </row>
    <row r="27" spans="1:12" x14ac:dyDescent="0.25">
      <c r="A27" s="23" t="s">
        <v>36</v>
      </c>
      <c r="B27" s="61" t="s">
        <v>187</v>
      </c>
      <c r="C27" s="36">
        <v>1195</v>
      </c>
      <c r="D27" s="77">
        <v>0.97638007336416421</v>
      </c>
      <c r="E27" s="77">
        <v>1.2510460251046025</v>
      </c>
      <c r="F27" s="78">
        <v>1.1359803033138598</v>
      </c>
      <c r="G27" s="25">
        <v>2268.9</v>
      </c>
      <c r="H27" s="79">
        <v>0.26694401793079259</v>
      </c>
      <c r="I27" s="78">
        <v>0.2349900056823773</v>
      </c>
      <c r="J27" s="116">
        <v>0.86903628538306721</v>
      </c>
      <c r="K27" s="30">
        <v>3.3285258689577586</v>
      </c>
      <c r="L27" s="20">
        <v>8718.5</v>
      </c>
    </row>
    <row r="28" spans="1:12" x14ac:dyDescent="0.25">
      <c r="A28" s="23" t="s">
        <v>37</v>
      </c>
      <c r="B28" s="61" t="s">
        <v>188</v>
      </c>
      <c r="C28" s="36">
        <v>13620</v>
      </c>
      <c r="D28" s="77">
        <v>1.0099124076568586</v>
      </c>
      <c r="E28" s="77">
        <v>1.0220264317180616</v>
      </c>
      <c r="F28" s="78">
        <v>0.95989657488860947</v>
      </c>
      <c r="G28" s="25">
        <v>99610.7</v>
      </c>
      <c r="H28" s="79">
        <v>1.0282568885659389</v>
      </c>
      <c r="I28" s="78">
        <v>1.0712163325358903</v>
      </c>
      <c r="J28" s="116">
        <v>0</v>
      </c>
      <c r="K28" s="30">
        <v>0</v>
      </c>
      <c r="L28" s="20">
        <v>0</v>
      </c>
    </row>
    <row r="29" spans="1:12" x14ac:dyDescent="0.25">
      <c r="A29" s="23" t="s">
        <v>38</v>
      </c>
      <c r="B29" s="61" t="s">
        <v>188</v>
      </c>
      <c r="C29" s="36">
        <v>31127</v>
      </c>
      <c r="D29" s="77">
        <v>1.0099124076568586</v>
      </c>
      <c r="E29" s="77">
        <v>1.009637934911813</v>
      </c>
      <c r="F29" s="78">
        <v>0.94826118534946979</v>
      </c>
      <c r="G29" s="25">
        <v>413594</v>
      </c>
      <c r="H29" s="79">
        <v>1.8681412380241453</v>
      </c>
      <c r="I29" s="78">
        <v>1.9700703423136161</v>
      </c>
      <c r="J29" s="116">
        <v>0</v>
      </c>
      <c r="K29" s="30">
        <v>0</v>
      </c>
      <c r="L29" s="20">
        <v>0</v>
      </c>
    </row>
    <row r="30" spans="1:12" x14ac:dyDescent="0.25">
      <c r="A30" s="23" t="s">
        <v>41</v>
      </c>
      <c r="B30" s="61" t="s">
        <v>188</v>
      </c>
      <c r="C30" s="36">
        <v>30070</v>
      </c>
      <c r="D30" s="77">
        <v>1.0099124076568586</v>
      </c>
      <c r="E30" s="77">
        <v>1.0099767209843697</v>
      </c>
      <c r="F30" s="78">
        <v>0.94857937632826905</v>
      </c>
      <c r="G30" s="25">
        <v>297111.40000000002</v>
      </c>
      <c r="H30" s="79">
        <v>1.3891803476288775</v>
      </c>
      <c r="I30" s="78">
        <v>1.4644850840064358</v>
      </c>
      <c r="J30" s="116">
        <v>0</v>
      </c>
      <c r="K30" s="30">
        <v>0</v>
      </c>
      <c r="L30" s="20">
        <v>0</v>
      </c>
    </row>
    <row r="31" spans="1:12" x14ac:dyDescent="0.25">
      <c r="A31" s="23" t="s">
        <v>43</v>
      </c>
      <c r="B31" s="61" t="s">
        <v>188</v>
      </c>
      <c r="C31" s="36">
        <v>14469</v>
      </c>
      <c r="D31" s="77">
        <v>1.0099124076568586</v>
      </c>
      <c r="E31" s="77">
        <v>1.0207339829981339</v>
      </c>
      <c r="F31" s="78">
        <v>0.95868269522662031</v>
      </c>
      <c r="G31" s="25">
        <v>119517.5</v>
      </c>
      <c r="H31" s="79">
        <v>1.16135695937408</v>
      </c>
      <c r="I31" s="78">
        <v>1.2114091191554783</v>
      </c>
      <c r="J31" s="116">
        <v>0</v>
      </c>
      <c r="K31" s="30">
        <v>0</v>
      </c>
      <c r="L31" s="20">
        <v>0</v>
      </c>
    </row>
    <row r="32" spans="1:12" x14ac:dyDescent="0.25">
      <c r="A32" s="23" t="s">
        <v>44</v>
      </c>
      <c r="B32" s="61" t="s">
        <v>188</v>
      </c>
      <c r="C32" s="36">
        <v>11028</v>
      </c>
      <c r="D32" s="77">
        <v>1.0099124076568586</v>
      </c>
      <c r="E32" s="77">
        <v>1.0272034820457019</v>
      </c>
      <c r="F32" s="78">
        <v>0.96475890791963892</v>
      </c>
      <c r="G32" s="25">
        <v>71665.600000000006</v>
      </c>
      <c r="H32" s="79">
        <v>0.91366444957700932</v>
      </c>
      <c r="I32" s="78">
        <v>0.94703914322718485</v>
      </c>
      <c r="J32" s="116">
        <v>5.1094458342629552E-2</v>
      </c>
      <c r="K32" s="30">
        <v>0.19569864827780037</v>
      </c>
      <c r="L32" s="20">
        <v>4730.5</v>
      </c>
    </row>
    <row r="33" spans="1:12" x14ac:dyDescent="0.25">
      <c r="A33" s="23" t="s">
        <v>46</v>
      </c>
      <c r="B33" s="61" t="s">
        <v>188</v>
      </c>
      <c r="C33" s="36">
        <v>22699</v>
      </c>
      <c r="D33" s="77">
        <v>1.0099124076568586</v>
      </c>
      <c r="E33" s="77">
        <v>1.0132164412529185</v>
      </c>
      <c r="F33" s="78">
        <v>0.95162215124373739</v>
      </c>
      <c r="G33" s="25">
        <v>102396.2</v>
      </c>
      <c r="H33" s="79">
        <v>0.63423449403888055</v>
      </c>
      <c r="I33" s="78">
        <v>0.66647722860376668</v>
      </c>
      <c r="J33" s="116">
        <v>0.31738765720485679</v>
      </c>
      <c r="K33" s="30">
        <v>1.2156374195912802</v>
      </c>
      <c r="L33" s="56">
        <v>60482.799999999996</v>
      </c>
    </row>
    <row r="34" spans="1:12" x14ac:dyDescent="0.25">
      <c r="A34" s="23" t="s">
        <v>48</v>
      </c>
      <c r="B34" s="61" t="s">
        <v>188</v>
      </c>
      <c r="C34" s="36">
        <v>9948</v>
      </c>
      <c r="D34" s="77">
        <v>1.0099124076568586</v>
      </c>
      <c r="E34" s="77">
        <v>1.0301568154402896</v>
      </c>
      <c r="F34" s="78">
        <v>0.96753270566301364</v>
      </c>
      <c r="G34" s="25">
        <v>58813.1</v>
      </c>
      <c r="H34" s="79">
        <v>0.83121053308371795</v>
      </c>
      <c r="I34" s="78">
        <v>0.85910329254877305</v>
      </c>
      <c r="J34" s="116">
        <v>0.13632217257929571</v>
      </c>
      <c r="K34" s="30">
        <v>0.52213225796745422</v>
      </c>
      <c r="L34" s="56">
        <v>11385.1</v>
      </c>
    </row>
    <row r="35" spans="1:12" x14ac:dyDescent="0.25">
      <c r="A35" s="23" t="s">
        <v>52</v>
      </c>
      <c r="B35" s="61" t="s">
        <v>188</v>
      </c>
      <c r="C35" s="36">
        <v>6201</v>
      </c>
      <c r="D35" s="77">
        <v>1.0099124076568586</v>
      </c>
      <c r="E35" s="77">
        <v>1.0483792936623124</v>
      </c>
      <c r="F35" s="78">
        <v>0.98464742392122717</v>
      </c>
      <c r="G35" s="25">
        <v>65424.6</v>
      </c>
      <c r="H35" s="79">
        <v>1.4833788682824915</v>
      </c>
      <c r="I35" s="78">
        <v>1.5065076414612784</v>
      </c>
      <c r="J35" s="116">
        <v>0</v>
      </c>
      <c r="K35" s="30">
        <v>0</v>
      </c>
      <c r="L35" s="20">
        <v>0</v>
      </c>
    </row>
    <row r="36" spans="1:12" x14ac:dyDescent="0.25">
      <c r="A36" s="23" t="s">
        <v>232</v>
      </c>
      <c r="B36" s="61" t="s">
        <v>188</v>
      </c>
      <c r="C36" s="36">
        <v>5688</v>
      </c>
      <c r="D36" s="77">
        <v>1.0099124076568586</v>
      </c>
      <c r="E36" s="77">
        <v>1.0527426160337552</v>
      </c>
      <c r="F36" s="78">
        <v>0.9887454962112382</v>
      </c>
      <c r="G36" s="25">
        <v>64376.4</v>
      </c>
      <c r="H36" s="79">
        <v>1.5912552233317219</v>
      </c>
      <c r="I36" s="78">
        <v>1.6093678600097125</v>
      </c>
      <c r="J36" s="116">
        <v>0</v>
      </c>
      <c r="K36" s="30">
        <v>0</v>
      </c>
      <c r="L36" s="20">
        <v>0</v>
      </c>
    </row>
    <row r="37" spans="1:12" x14ac:dyDescent="0.25">
      <c r="A37" s="23" t="s">
        <v>55</v>
      </c>
      <c r="B37" s="61" t="s">
        <v>285</v>
      </c>
      <c r="C37" s="36">
        <v>9167</v>
      </c>
      <c r="D37" s="77">
        <v>1.0186051174946624</v>
      </c>
      <c r="E37" s="77">
        <v>1.0327260826879023</v>
      </c>
      <c r="F37" s="78">
        <v>0.97829448650155248</v>
      </c>
      <c r="G37" s="25">
        <v>45124.7</v>
      </c>
      <c r="H37" s="79">
        <v>0.69208564197013367</v>
      </c>
      <c r="I37" s="78">
        <v>0.7074410124144509</v>
      </c>
      <c r="J37" s="116">
        <v>0.28620884453141882</v>
      </c>
      <c r="K37" s="30">
        <v>1.0962183731228339</v>
      </c>
      <c r="L37" s="20">
        <v>22026.5</v>
      </c>
    </row>
    <row r="38" spans="1:12" x14ac:dyDescent="0.25">
      <c r="A38" s="23" t="s">
        <v>57</v>
      </c>
      <c r="B38" s="61" t="s">
        <v>285</v>
      </c>
      <c r="C38" s="36">
        <v>5255</v>
      </c>
      <c r="D38" s="77">
        <v>1.0186051174946624</v>
      </c>
      <c r="E38" s="77">
        <v>1.0570884871550903</v>
      </c>
      <c r="F38" s="78">
        <v>1.0013728287335395</v>
      </c>
      <c r="G38" s="25">
        <v>26264.6</v>
      </c>
      <c r="H38" s="79">
        <v>0.70270139201548631</v>
      </c>
      <c r="I38" s="78">
        <v>0.70173802589012702</v>
      </c>
      <c r="J38" s="116">
        <v>0.29867143671805324</v>
      </c>
      <c r="K38" s="30">
        <v>1.1439517775677339</v>
      </c>
      <c r="L38" s="20">
        <v>13176.5</v>
      </c>
    </row>
    <row r="39" spans="1:12" x14ac:dyDescent="0.25">
      <c r="A39" s="23" t="s">
        <v>233</v>
      </c>
      <c r="B39" s="61" t="s">
        <v>285</v>
      </c>
      <c r="C39" s="36">
        <v>10207</v>
      </c>
      <c r="D39" s="77">
        <v>1.0186051174946624</v>
      </c>
      <c r="E39" s="77">
        <v>1.0293915940041147</v>
      </c>
      <c r="F39" s="78">
        <v>0.97513574775239575</v>
      </c>
      <c r="G39" s="25">
        <v>155192</v>
      </c>
      <c r="H39" s="79">
        <v>2.1376862236427661</v>
      </c>
      <c r="I39" s="78">
        <v>2.1921934751853263</v>
      </c>
      <c r="J39" s="116">
        <v>0</v>
      </c>
      <c r="K39" s="30">
        <v>0</v>
      </c>
      <c r="L39" s="20">
        <v>0</v>
      </c>
    </row>
    <row r="40" spans="1:12" x14ac:dyDescent="0.25">
      <c r="A40" s="23" t="s">
        <v>58</v>
      </c>
      <c r="B40" s="61" t="s">
        <v>285</v>
      </c>
      <c r="C40" s="36">
        <v>15969</v>
      </c>
      <c r="D40" s="77">
        <v>1.0186051174946624</v>
      </c>
      <c r="E40" s="77">
        <v>1.0187863986473793</v>
      </c>
      <c r="F40" s="78">
        <v>0.96508951737273607</v>
      </c>
      <c r="G40" s="25">
        <v>97957.9</v>
      </c>
      <c r="H40" s="79">
        <v>0.86245111604903102</v>
      </c>
      <c r="I40" s="78">
        <v>0.8936488279314051</v>
      </c>
      <c r="J40" s="116">
        <v>0.10263840132370507</v>
      </c>
      <c r="K40" s="30">
        <v>0.39311888318199467</v>
      </c>
      <c r="L40" s="20">
        <v>13760.1</v>
      </c>
    </row>
    <row r="41" spans="1:12" x14ac:dyDescent="0.25">
      <c r="A41" s="23" t="s">
        <v>62</v>
      </c>
      <c r="B41" s="61" t="s">
        <v>285</v>
      </c>
      <c r="C41" s="36">
        <v>6311</v>
      </c>
      <c r="D41" s="77">
        <v>1.0186051174946624</v>
      </c>
      <c r="E41" s="77">
        <v>1.0475360481698621</v>
      </c>
      <c r="F41" s="78">
        <v>0.99232386739853717</v>
      </c>
      <c r="G41" s="25">
        <v>57782.9</v>
      </c>
      <c r="H41" s="79">
        <v>1.2872825951378564</v>
      </c>
      <c r="I41" s="78">
        <v>1.2972403843440539</v>
      </c>
      <c r="J41" s="116">
        <v>0</v>
      </c>
      <c r="K41" s="30">
        <v>0</v>
      </c>
      <c r="L41" s="20">
        <v>0</v>
      </c>
    </row>
    <row r="42" spans="1:12" x14ac:dyDescent="0.25">
      <c r="A42" s="23" t="s">
        <v>64</v>
      </c>
      <c r="B42" s="61" t="s">
        <v>189</v>
      </c>
      <c r="C42" s="36">
        <v>9434</v>
      </c>
      <c r="D42" s="77">
        <v>0.98863875879714247</v>
      </c>
      <c r="E42" s="77">
        <v>1.0317998728005089</v>
      </c>
      <c r="F42" s="78">
        <v>0.94866244645114761</v>
      </c>
      <c r="G42" s="25">
        <v>72708.3</v>
      </c>
      <c r="H42" s="79">
        <v>1.0835797036505419</v>
      </c>
      <c r="I42" s="78">
        <v>1.1422184020292006</v>
      </c>
      <c r="J42" s="116">
        <v>0</v>
      </c>
      <c r="K42" s="30">
        <v>0</v>
      </c>
      <c r="L42" s="20">
        <v>0</v>
      </c>
    </row>
    <row r="43" spans="1:12" x14ac:dyDescent="0.25">
      <c r="A43" s="23" t="s">
        <v>65</v>
      </c>
      <c r="B43" s="61" t="s">
        <v>189</v>
      </c>
      <c r="C43" s="36">
        <v>6950</v>
      </c>
      <c r="D43" s="77">
        <v>0.98863875879714247</v>
      </c>
      <c r="E43" s="77">
        <v>1.0431654676258992</v>
      </c>
      <c r="F43" s="78">
        <v>0.95911225680357826</v>
      </c>
      <c r="G43" s="25">
        <v>44951.8</v>
      </c>
      <c r="H43" s="79">
        <v>0.90935827970639438</v>
      </c>
      <c r="I43" s="78">
        <v>0.94812496999777862</v>
      </c>
      <c r="J43" s="116">
        <v>4.9753977097183877E-2</v>
      </c>
      <c r="K43" s="30">
        <v>0.19056442479672689</v>
      </c>
      <c r="L43" s="20">
        <v>2903</v>
      </c>
    </row>
    <row r="44" spans="1:12" x14ac:dyDescent="0.25">
      <c r="A44" s="23" t="s">
        <v>66</v>
      </c>
      <c r="B44" s="61" t="s">
        <v>189</v>
      </c>
      <c r="C44" s="36">
        <v>6217</v>
      </c>
      <c r="D44" s="77">
        <v>0.98863875879714247</v>
      </c>
      <c r="E44" s="77">
        <v>1.0482547852662056</v>
      </c>
      <c r="F44" s="78">
        <v>0.96379150192726293</v>
      </c>
      <c r="G44" s="25">
        <v>28481.7</v>
      </c>
      <c r="H44" s="79">
        <v>0.64410665069799222</v>
      </c>
      <c r="I44" s="78">
        <v>0.66830496991309096</v>
      </c>
      <c r="J44" s="116">
        <v>0.31968485122927071</v>
      </c>
      <c r="K44" s="30">
        <v>1.2244359817052966</v>
      </c>
      <c r="L44" s="20">
        <v>16685.400000000001</v>
      </c>
    </row>
    <row r="45" spans="1:12" x14ac:dyDescent="0.25">
      <c r="A45" s="23" t="s">
        <v>70</v>
      </c>
      <c r="B45" s="61" t="s">
        <v>189</v>
      </c>
      <c r="C45" s="36">
        <v>5625</v>
      </c>
      <c r="D45" s="77">
        <v>0.98863875879714247</v>
      </c>
      <c r="E45" s="77">
        <v>1.0533333333333332</v>
      </c>
      <c r="F45" s="78">
        <v>0.96846084523770959</v>
      </c>
      <c r="G45" s="25">
        <v>15026.4</v>
      </c>
      <c r="H45" s="79">
        <v>0.37558233867901819</v>
      </c>
      <c r="I45" s="78">
        <v>0.38781365351619473</v>
      </c>
      <c r="J45" s="116">
        <v>0.59287850655869145</v>
      </c>
      <c r="K45" s="30">
        <v>2.2708044294833742</v>
      </c>
      <c r="L45" s="20">
        <v>27997.7</v>
      </c>
    </row>
    <row r="46" spans="1:12" x14ac:dyDescent="0.25">
      <c r="A46" s="23" t="s">
        <v>71</v>
      </c>
      <c r="B46" s="61" t="s">
        <v>189</v>
      </c>
      <c r="C46" s="36">
        <v>5776</v>
      </c>
      <c r="D46" s="77">
        <v>0.98863875879714247</v>
      </c>
      <c r="E46" s="77">
        <v>1.0519390581717452</v>
      </c>
      <c r="F46" s="78">
        <v>0.96717891400212219</v>
      </c>
      <c r="G46" s="25">
        <v>15031.3</v>
      </c>
      <c r="H46" s="79">
        <v>0.36588289042893279</v>
      </c>
      <c r="I46" s="78">
        <v>0.37829907696698395</v>
      </c>
      <c r="J46" s="116">
        <v>0.60129602357318945</v>
      </c>
      <c r="K46" s="30">
        <v>2.3030446519072267</v>
      </c>
      <c r="L46" s="20">
        <v>29157.5</v>
      </c>
    </row>
    <row r="47" spans="1:12" x14ac:dyDescent="0.25">
      <c r="A47" s="23" t="s">
        <v>73</v>
      </c>
      <c r="B47" s="61" t="s">
        <v>189</v>
      </c>
      <c r="C47" s="36">
        <v>7912</v>
      </c>
      <c r="D47" s="77">
        <v>0.98863875879714247</v>
      </c>
      <c r="E47" s="77">
        <v>1.037917087967644</v>
      </c>
      <c r="F47" s="78">
        <v>0.9542867661074117</v>
      </c>
      <c r="G47" s="25">
        <v>56058.5</v>
      </c>
      <c r="H47" s="79">
        <v>0.99615733561385866</v>
      </c>
      <c r="I47" s="78">
        <v>1.0438762969303654</v>
      </c>
      <c r="J47" s="116">
        <v>0</v>
      </c>
      <c r="K47" s="30">
        <v>0</v>
      </c>
      <c r="L47" s="20">
        <v>0</v>
      </c>
    </row>
    <row r="48" spans="1:12" x14ac:dyDescent="0.25">
      <c r="A48" s="23" t="s">
        <v>74</v>
      </c>
      <c r="B48" s="61" t="s">
        <v>189</v>
      </c>
      <c r="C48" s="36">
        <v>6139</v>
      </c>
      <c r="D48" s="77">
        <v>0.98863875879714247</v>
      </c>
      <c r="E48" s="77">
        <v>1.0488678937937774</v>
      </c>
      <c r="F48" s="78">
        <v>0.96435520914514383</v>
      </c>
      <c r="G48" s="25">
        <v>17043</v>
      </c>
      <c r="H48" s="79">
        <v>0.39032031337664419</v>
      </c>
      <c r="I48" s="78">
        <v>0.40474745163936537</v>
      </c>
      <c r="J48" s="116">
        <v>0.57403489576849964</v>
      </c>
      <c r="K48" s="30">
        <v>2.1986308654623072</v>
      </c>
      <c r="L48" s="20">
        <v>29584.9</v>
      </c>
    </row>
    <row r="49" spans="1:12" x14ac:dyDescent="0.25">
      <c r="A49" s="23" t="s">
        <v>75</v>
      </c>
      <c r="B49" s="61" t="s">
        <v>189</v>
      </c>
      <c r="C49" s="36">
        <v>10086</v>
      </c>
      <c r="D49" s="77">
        <v>0.98863875879714247</v>
      </c>
      <c r="E49" s="77">
        <v>1.0297441998810233</v>
      </c>
      <c r="F49" s="78">
        <v>0.94677240967918197</v>
      </c>
      <c r="G49" s="25">
        <v>37774.5</v>
      </c>
      <c r="H49" s="79">
        <v>0.52656562449904398</v>
      </c>
      <c r="I49" s="78">
        <v>0.55616916918552062</v>
      </c>
      <c r="J49" s="116">
        <v>0.42020678518013799</v>
      </c>
      <c r="K49" s="30">
        <v>1.6094485101587421</v>
      </c>
      <c r="L49" s="56">
        <v>35581</v>
      </c>
    </row>
    <row r="50" spans="1:12" x14ac:dyDescent="0.25">
      <c r="A50" s="23" t="s">
        <v>76</v>
      </c>
      <c r="B50" s="61" t="s">
        <v>189</v>
      </c>
      <c r="C50" s="36">
        <v>5472</v>
      </c>
      <c r="D50" s="77">
        <v>0.98863875879714247</v>
      </c>
      <c r="E50" s="77">
        <v>1.0548245614035088</v>
      </c>
      <c r="F50" s="78">
        <v>0.96983191738703034</v>
      </c>
      <c r="G50" s="25">
        <v>21319.4</v>
      </c>
      <c r="H50" s="79">
        <v>0.54777427468017192</v>
      </c>
      <c r="I50" s="78">
        <v>0.56481361858662349</v>
      </c>
      <c r="J50" s="116">
        <v>0.42205764270685847</v>
      </c>
      <c r="K50" s="30">
        <v>1.61653754344891</v>
      </c>
      <c r="L50" s="20">
        <v>19388.900000000001</v>
      </c>
    </row>
    <row r="51" spans="1:12" x14ac:dyDescent="0.25">
      <c r="A51" s="23" t="s">
        <v>78</v>
      </c>
      <c r="B51" s="61" t="s">
        <v>189</v>
      </c>
      <c r="C51" s="36">
        <v>7687</v>
      </c>
      <c r="D51" s="77">
        <v>0.98863875879714247</v>
      </c>
      <c r="E51" s="77">
        <v>1.0390269285807208</v>
      </c>
      <c r="F51" s="78">
        <v>0.95530718115002511</v>
      </c>
      <c r="G51" s="25">
        <v>58790.5</v>
      </c>
      <c r="H51" s="79">
        <v>1.0752835846416238</v>
      </c>
      <c r="I51" s="78">
        <v>1.1255893453529449</v>
      </c>
      <c r="J51" s="116">
        <v>0</v>
      </c>
      <c r="K51" s="30">
        <v>0</v>
      </c>
      <c r="L51" s="20">
        <v>0</v>
      </c>
    </row>
    <row r="52" spans="1:12" x14ac:dyDescent="0.25">
      <c r="A52" s="23" t="s">
        <v>79</v>
      </c>
      <c r="B52" s="61" t="s">
        <v>189</v>
      </c>
      <c r="C52" s="36">
        <v>5078</v>
      </c>
      <c r="D52" s="77">
        <v>0.98863875879714247</v>
      </c>
      <c r="E52" s="77">
        <v>1.0590783773139032</v>
      </c>
      <c r="F52" s="78">
        <v>0.97374298145544746</v>
      </c>
      <c r="G52" s="25">
        <v>13075.3</v>
      </c>
      <c r="H52" s="79">
        <v>0.36201928704508468</v>
      </c>
      <c r="I52" s="78">
        <v>0.371781151638163</v>
      </c>
      <c r="J52" s="116">
        <v>0.61172369441036278</v>
      </c>
      <c r="K52" s="30">
        <v>2.3429840338620416</v>
      </c>
      <c r="L52" s="20">
        <v>26078.5</v>
      </c>
    </row>
    <row r="53" spans="1:12" x14ac:dyDescent="0.25">
      <c r="A53" s="23" t="s">
        <v>81</v>
      </c>
      <c r="B53" s="61" t="s">
        <v>190</v>
      </c>
      <c r="C53" s="36">
        <v>3471</v>
      </c>
      <c r="D53" s="77">
        <v>1.0279321993014703</v>
      </c>
      <c r="E53" s="77">
        <v>1.0864304235090751</v>
      </c>
      <c r="F53" s="78">
        <v>1.0385920535350257</v>
      </c>
      <c r="G53" s="25">
        <v>127461</v>
      </c>
      <c r="H53" s="79">
        <v>5.1629206570470476</v>
      </c>
      <c r="I53" s="78">
        <v>4.9710766026700899</v>
      </c>
      <c r="J53" s="116">
        <v>0</v>
      </c>
      <c r="K53" s="30">
        <v>0</v>
      </c>
      <c r="L53" s="20">
        <v>0</v>
      </c>
    </row>
    <row r="54" spans="1:12" x14ac:dyDescent="0.25">
      <c r="A54" s="23" t="s">
        <v>234</v>
      </c>
      <c r="B54" s="61" t="s">
        <v>190</v>
      </c>
      <c r="C54" s="36">
        <v>1688</v>
      </c>
      <c r="D54" s="77">
        <v>1.0279321993014703</v>
      </c>
      <c r="E54" s="77">
        <v>1.1777251184834123</v>
      </c>
      <c r="F54" s="78">
        <v>1.1258668045715412</v>
      </c>
      <c r="G54" s="25">
        <v>89475.4</v>
      </c>
      <c r="H54" s="79">
        <v>7.4525337153294053</v>
      </c>
      <c r="I54" s="78">
        <v>6.6193742324302161</v>
      </c>
      <c r="J54" s="116">
        <v>0</v>
      </c>
      <c r="K54" s="30">
        <v>0</v>
      </c>
      <c r="L54" s="20">
        <v>0</v>
      </c>
    </row>
    <row r="55" spans="1:12" x14ac:dyDescent="0.25">
      <c r="A55" s="23" t="s">
        <v>84</v>
      </c>
      <c r="B55" s="61" t="s">
        <v>190</v>
      </c>
      <c r="C55" s="36">
        <v>3368</v>
      </c>
      <c r="D55" s="77">
        <v>1.0279321993014703</v>
      </c>
      <c r="E55" s="77">
        <v>1.0890736342042755</v>
      </c>
      <c r="F55" s="78">
        <v>1.0411188767576185</v>
      </c>
      <c r="G55" s="25">
        <v>13239.9</v>
      </c>
      <c r="H55" s="79">
        <v>0.55269478307360309</v>
      </c>
      <c r="I55" s="78">
        <v>0.53086616275258947</v>
      </c>
      <c r="J55" s="116">
        <v>0.48842409368401546</v>
      </c>
      <c r="K55" s="30">
        <v>1.8707299777855395</v>
      </c>
      <c r="L55" s="20">
        <v>13810.3</v>
      </c>
    </row>
    <row r="56" spans="1:12" x14ac:dyDescent="0.25">
      <c r="A56" s="23" t="s">
        <v>85</v>
      </c>
      <c r="B56" s="61" t="s">
        <v>190</v>
      </c>
      <c r="C56" s="36">
        <v>1336</v>
      </c>
      <c r="D56" s="77">
        <v>1.0279321993014703</v>
      </c>
      <c r="E56" s="77">
        <v>1.2245508982035929</v>
      </c>
      <c r="F56" s="78">
        <v>1.170630722872799</v>
      </c>
      <c r="G56" s="25">
        <v>21742.400000000001</v>
      </c>
      <c r="H56" s="79">
        <v>2.2880934945106697</v>
      </c>
      <c r="I56" s="78">
        <v>1.9545817906568768</v>
      </c>
      <c r="J56" s="116">
        <v>0</v>
      </c>
      <c r="K56" s="30">
        <v>0</v>
      </c>
      <c r="L56" s="20">
        <v>0</v>
      </c>
    </row>
    <row r="57" spans="1:12" x14ac:dyDescent="0.25">
      <c r="A57" s="23" t="s">
        <v>86</v>
      </c>
      <c r="B57" s="61" t="s">
        <v>190</v>
      </c>
      <c r="C57" s="36">
        <v>847</v>
      </c>
      <c r="D57" s="77">
        <v>1.0279321993014703</v>
      </c>
      <c r="E57" s="77">
        <v>1.3541912632821724</v>
      </c>
      <c r="F57" s="78">
        <v>1.2945626839763051</v>
      </c>
      <c r="G57" s="25">
        <v>6448.3</v>
      </c>
      <c r="H57" s="79">
        <v>1.0703715745282016</v>
      </c>
      <c r="I57" s="78">
        <v>0.82682097033765034</v>
      </c>
      <c r="J57" s="116">
        <v>0.22419110944810353</v>
      </c>
      <c r="K57" s="30">
        <v>0.85868210561474978</v>
      </c>
      <c r="L57" s="56">
        <v>1594.2</v>
      </c>
    </row>
    <row r="58" spans="1:12" x14ac:dyDescent="0.25">
      <c r="A58" s="23" t="s">
        <v>87</v>
      </c>
      <c r="B58" s="61" t="s">
        <v>190</v>
      </c>
      <c r="C58" s="36">
        <v>2651</v>
      </c>
      <c r="D58" s="77">
        <v>1.0279321993014703</v>
      </c>
      <c r="E58" s="77">
        <v>1.1131648434552999</v>
      </c>
      <c r="F58" s="78">
        <v>1.0641492871242095</v>
      </c>
      <c r="G58" s="25">
        <v>18817.5</v>
      </c>
      <c r="H58" s="79">
        <v>0.99798712876603091</v>
      </c>
      <c r="I58" s="78">
        <v>0.93782624378109836</v>
      </c>
      <c r="J58" s="116">
        <v>6.6162158358178569E-2</v>
      </c>
      <c r="K58" s="30">
        <v>0.25340996612610267</v>
      </c>
      <c r="L58" s="20">
        <v>1472.5</v>
      </c>
    </row>
    <row r="59" spans="1:12" x14ac:dyDescent="0.25">
      <c r="A59" s="23" t="s">
        <v>88</v>
      </c>
      <c r="B59" s="61" t="s">
        <v>190</v>
      </c>
      <c r="C59" s="36">
        <v>2125</v>
      </c>
      <c r="D59" s="77">
        <v>1.0279321993014703</v>
      </c>
      <c r="E59" s="77">
        <v>1.1411764705882352</v>
      </c>
      <c r="F59" s="78">
        <v>1.0909274891308196</v>
      </c>
      <c r="G59" s="25">
        <v>11862.9</v>
      </c>
      <c r="H59" s="79">
        <v>0.78488255825899222</v>
      </c>
      <c r="I59" s="78">
        <v>0.71946354462507478</v>
      </c>
      <c r="J59" s="116">
        <v>0.30604493087182738</v>
      </c>
      <c r="K59" s="30">
        <v>1.1721932520012528</v>
      </c>
      <c r="L59" s="20">
        <v>5459.8</v>
      </c>
    </row>
    <row r="60" spans="1:12" x14ac:dyDescent="0.25">
      <c r="A60" s="23" t="s">
        <v>89</v>
      </c>
      <c r="B60" s="61" t="s">
        <v>190</v>
      </c>
      <c r="C60" s="36">
        <v>2994</v>
      </c>
      <c r="D60" s="77">
        <v>1.0279321993014703</v>
      </c>
      <c r="E60" s="77">
        <v>1.1002004008016033</v>
      </c>
      <c r="F60" s="78">
        <v>1.0517557027516826</v>
      </c>
      <c r="G60" s="25">
        <v>37141.300000000003</v>
      </c>
      <c r="H60" s="79">
        <v>1.7441267691982127</v>
      </c>
      <c r="I60" s="78">
        <v>1.658300273186156</v>
      </c>
      <c r="J60" s="116">
        <v>0</v>
      </c>
      <c r="K60" s="30">
        <v>0</v>
      </c>
      <c r="L60" s="20">
        <v>0</v>
      </c>
    </row>
    <row r="61" spans="1:12" x14ac:dyDescent="0.25">
      <c r="A61" s="23" t="s">
        <v>90</v>
      </c>
      <c r="B61" s="61" t="s">
        <v>190</v>
      </c>
      <c r="C61" s="36">
        <v>1037</v>
      </c>
      <c r="D61" s="77">
        <v>1.0279321993014703</v>
      </c>
      <c r="E61" s="77">
        <v>1.2892960462873675</v>
      </c>
      <c r="F61" s="78">
        <v>1.2325249729321497</v>
      </c>
      <c r="G61" s="25">
        <v>2782.9</v>
      </c>
      <c r="H61" s="79">
        <v>0.37730415478034451</v>
      </c>
      <c r="I61" s="78">
        <v>0.30612292900057536</v>
      </c>
      <c r="J61" s="116">
        <v>0.85522081815180517</v>
      </c>
      <c r="K61" s="30">
        <v>3.2756107711138016</v>
      </c>
      <c r="L61" s="20">
        <v>7445.5</v>
      </c>
    </row>
    <row r="62" spans="1:12" x14ac:dyDescent="0.25">
      <c r="A62" s="23" t="s">
        <v>92</v>
      </c>
      <c r="B62" s="61" t="s">
        <v>191</v>
      </c>
      <c r="C62" s="36">
        <v>2561</v>
      </c>
      <c r="D62" s="77">
        <v>0.95377406745235327</v>
      </c>
      <c r="E62" s="77">
        <v>1.1171417415072238</v>
      </c>
      <c r="F62" s="78">
        <v>0.99090585783784191</v>
      </c>
      <c r="G62" s="25">
        <v>10461.9</v>
      </c>
      <c r="H62" s="79">
        <v>0.5743461698292528</v>
      </c>
      <c r="I62" s="78">
        <v>0.57961729188126609</v>
      </c>
      <c r="J62" s="116">
        <v>0.41655968800858911</v>
      </c>
      <c r="K62" s="30">
        <v>1.5954796374128222</v>
      </c>
      <c r="L62" s="20">
        <v>8956.2000000000007</v>
      </c>
    </row>
    <row r="63" spans="1:12" x14ac:dyDescent="0.25">
      <c r="A63" s="23" t="s">
        <v>94</v>
      </c>
      <c r="B63" s="61" t="s">
        <v>191</v>
      </c>
      <c r="C63" s="36">
        <v>1058</v>
      </c>
      <c r="D63" s="77">
        <v>0.95377406745235327</v>
      </c>
      <c r="E63" s="77">
        <v>1.2835538752362949</v>
      </c>
      <c r="F63" s="78">
        <v>1.1385135892479612</v>
      </c>
      <c r="G63" s="25">
        <v>9144.4</v>
      </c>
      <c r="H63" s="79">
        <v>1.2151846933528891</v>
      </c>
      <c r="I63" s="78">
        <v>1.067343161143621</v>
      </c>
      <c r="J63" s="116">
        <v>0</v>
      </c>
      <c r="K63" s="30">
        <v>0</v>
      </c>
      <c r="L63" s="20">
        <v>0</v>
      </c>
    </row>
    <row r="64" spans="1:12" x14ac:dyDescent="0.25">
      <c r="A64" s="23" t="s">
        <v>95</v>
      </c>
      <c r="B64" s="61" t="s">
        <v>191</v>
      </c>
      <c r="C64" s="36">
        <v>1119</v>
      </c>
      <c r="D64" s="77">
        <v>0.95377406745235327</v>
      </c>
      <c r="E64" s="77">
        <v>1.2680965147453083</v>
      </c>
      <c r="F64" s="78">
        <v>1.1248028948139988</v>
      </c>
      <c r="G64" s="25">
        <v>3620.9</v>
      </c>
      <c r="H64" s="79">
        <v>0.45494530501747793</v>
      </c>
      <c r="I64" s="78">
        <v>0.40446669111098726</v>
      </c>
      <c r="J64" s="116">
        <v>0.66985758979652077</v>
      </c>
      <c r="K64" s="30">
        <v>2.5656446729063789</v>
      </c>
      <c r="L64" s="20">
        <v>6292.8</v>
      </c>
    </row>
    <row r="65" spans="1:12" x14ac:dyDescent="0.25">
      <c r="A65" s="23" t="s">
        <v>96</v>
      </c>
      <c r="B65" s="61" t="s">
        <v>191</v>
      </c>
      <c r="C65" s="36">
        <v>1419</v>
      </c>
      <c r="D65" s="77">
        <v>0.95377406745235327</v>
      </c>
      <c r="E65" s="77">
        <v>1.2114164904862579</v>
      </c>
      <c r="F65" s="78">
        <v>1.0745276558054662</v>
      </c>
      <c r="G65" s="25">
        <v>2616.8000000000002</v>
      </c>
      <c r="H65" s="79">
        <v>0.25927514083016612</v>
      </c>
      <c r="I65" s="78">
        <v>0.2412921988832511</v>
      </c>
      <c r="J65" s="116">
        <v>0.81525251497530016</v>
      </c>
      <c r="K65" s="30">
        <v>3.1225267937253292</v>
      </c>
      <c r="L65" s="20">
        <v>9712</v>
      </c>
    </row>
    <row r="66" spans="1:12" x14ac:dyDescent="0.25">
      <c r="A66" s="23" t="s">
        <v>103</v>
      </c>
      <c r="B66" s="61" t="s">
        <v>192</v>
      </c>
      <c r="C66" s="36">
        <v>2308</v>
      </c>
      <c r="D66" s="77">
        <v>1.0143676995028139</v>
      </c>
      <c r="E66" s="77">
        <v>1.1299826689774697</v>
      </c>
      <c r="F66" s="78">
        <v>1.0659720081625499</v>
      </c>
      <c r="G66" s="25">
        <v>10399.200000000001</v>
      </c>
      <c r="H66" s="79">
        <v>0.63348577826533414</v>
      </c>
      <c r="I66" s="78">
        <v>0.59427993738531082</v>
      </c>
      <c r="J66" s="116">
        <v>0.43248622989721569</v>
      </c>
      <c r="K66" s="30">
        <v>1.6564804351596798</v>
      </c>
      <c r="L66" s="20">
        <v>8380</v>
      </c>
    </row>
    <row r="67" spans="1:12" x14ac:dyDescent="0.25">
      <c r="A67" s="23" t="s">
        <v>104</v>
      </c>
      <c r="B67" s="61" t="s">
        <v>192</v>
      </c>
      <c r="C67" s="36">
        <v>1313</v>
      </c>
      <c r="D67" s="77">
        <v>1.0143676995028139</v>
      </c>
      <c r="E67" s="77">
        <v>1.2284843869002284</v>
      </c>
      <c r="F67" s="78">
        <v>1.1588938528458841</v>
      </c>
      <c r="G67" s="25">
        <v>7759.9</v>
      </c>
      <c r="H67" s="79">
        <v>0.83092943108494821</v>
      </c>
      <c r="I67" s="78">
        <v>0.71700219053232794</v>
      </c>
      <c r="J67" s="116">
        <v>0.32796442176093588</v>
      </c>
      <c r="K67" s="30">
        <v>1.256147850544421</v>
      </c>
      <c r="L67" s="20">
        <v>3615.1</v>
      </c>
    </row>
    <row r="68" spans="1:12" x14ac:dyDescent="0.25">
      <c r="A68" s="23" t="s">
        <v>106</v>
      </c>
      <c r="B68" s="61" t="s">
        <v>192</v>
      </c>
      <c r="C68" s="36">
        <v>2648</v>
      </c>
      <c r="D68" s="77">
        <v>1.0143676995028139</v>
      </c>
      <c r="E68" s="77">
        <v>1.1132930513595167</v>
      </c>
      <c r="F68" s="78">
        <v>1.0502278151796847</v>
      </c>
      <c r="G68" s="25">
        <v>20166.599999999999</v>
      </c>
      <c r="H68" s="79">
        <v>1.0707484309117496</v>
      </c>
      <c r="I68" s="78">
        <v>1.0195392041950004</v>
      </c>
      <c r="J68" s="116">
        <v>0</v>
      </c>
      <c r="K68" s="30">
        <v>0</v>
      </c>
      <c r="L68" s="20">
        <v>0</v>
      </c>
    </row>
    <row r="69" spans="1:12" x14ac:dyDescent="0.25">
      <c r="A69" s="23" t="s">
        <v>107</v>
      </c>
      <c r="B69" s="61" t="s">
        <v>193</v>
      </c>
      <c r="C69" s="36">
        <v>3692</v>
      </c>
      <c r="D69" s="77">
        <v>0.96724177545979484</v>
      </c>
      <c r="E69" s="77">
        <v>1.0812567713976164</v>
      </c>
      <c r="F69" s="78">
        <v>0.97261842449559399</v>
      </c>
      <c r="G69" s="25">
        <v>6168.8</v>
      </c>
      <c r="H69" s="79">
        <v>0.23491553675557372</v>
      </c>
      <c r="I69" s="78">
        <v>0.24152898077928392</v>
      </c>
      <c r="J69" s="116">
        <v>0.73770288774002024</v>
      </c>
      <c r="K69" s="30">
        <v>2.8255012900469882</v>
      </c>
      <c r="L69" s="20">
        <v>22865.4</v>
      </c>
    </row>
    <row r="70" spans="1:12" x14ac:dyDescent="0.25">
      <c r="A70" s="23" t="s">
        <v>210</v>
      </c>
      <c r="B70" s="61" t="s">
        <v>193</v>
      </c>
      <c r="C70" s="36">
        <v>1892</v>
      </c>
      <c r="D70" s="77">
        <v>0.96724177545979484</v>
      </c>
      <c r="E70" s="77">
        <v>1.1585623678646935</v>
      </c>
      <c r="F70" s="78">
        <v>1.0421568074490828</v>
      </c>
      <c r="G70" s="25">
        <v>6260</v>
      </c>
      <c r="H70" s="79">
        <v>0.46518525917060144</v>
      </c>
      <c r="I70" s="78">
        <v>0.44636781705552431</v>
      </c>
      <c r="J70" s="116">
        <v>0.57697154827848129</v>
      </c>
      <c r="K70" s="30">
        <v>2.2098786395909849</v>
      </c>
      <c r="L70" s="20">
        <v>9164.5</v>
      </c>
    </row>
    <row r="71" spans="1:12" x14ac:dyDescent="0.25">
      <c r="A71" s="23" t="s">
        <v>110</v>
      </c>
      <c r="B71" s="61" t="s">
        <v>193</v>
      </c>
      <c r="C71" s="36">
        <v>1697</v>
      </c>
      <c r="D71" s="77">
        <v>0.96724177545979484</v>
      </c>
      <c r="E71" s="77">
        <v>1.1767825574543311</v>
      </c>
      <c r="F71" s="78">
        <v>1.0585463391139605</v>
      </c>
      <c r="G71" s="25">
        <v>3807.7</v>
      </c>
      <c r="H71" s="79">
        <v>0.31546677412899821</v>
      </c>
      <c r="I71" s="78">
        <v>0.29801886083990869</v>
      </c>
      <c r="J71" s="116">
        <v>0.7430795649849623</v>
      </c>
      <c r="K71" s="30">
        <v>2.8460946871235406</v>
      </c>
      <c r="L71" s="20">
        <v>10586.5</v>
      </c>
    </row>
    <row r="72" spans="1:12" x14ac:dyDescent="0.25">
      <c r="A72" s="23" t="s">
        <v>112</v>
      </c>
      <c r="B72" s="61" t="s">
        <v>194</v>
      </c>
      <c r="C72" s="36">
        <v>8756</v>
      </c>
      <c r="D72" s="77">
        <v>1.0436474228458192</v>
      </c>
      <c r="E72" s="77">
        <v>1.0342622201918685</v>
      </c>
      <c r="F72" s="78">
        <v>1.0038367070290852</v>
      </c>
      <c r="G72" s="25">
        <v>97461.8</v>
      </c>
      <c r="H72" s="79">
        <v>1.5649534299019321</v>
      </c>
      <c r="I72" s="78">
        <v>1.5589721106468655</v>
      </c>
      <c r="J72" s="116">
        <v>0</v>
      </c>
      <c r="K72" s="30">
        <v>0</v>
      </c>
      <c r="L72" s="20">
        <v>0</v>
      </c>
    </row>
    <row r="73" spans="1:12" x14ac:dyDescent="0.25">
      <c r="A73" s="23" t="s">
        <v>113</v>
      </c>
      <c r="B73" s="61" t="s">
        <v>194</v>
      </c>
      <c r="C73" s="36">
        <v>4867</v>
      </c>
      <c r="D73" s="77">
        <v>1.0436474228458192</v>
      </c>
      <c r="E73" s="77">
        <v>1.0616396137250874</v>
      </c>
      <c r="F73" s="78">
        <v>1.0304087233271642</v>
      </c>
      <c r="G73" s="25">
        <v>33780.699999999997</v>
      </c>
      <c r="H73" s="79">
        <v>0.97584320336301922</v>
      </c>
      <c r="I73" s="78">
        <v>0.94704478064980446</v>
      </c>
      <c r="J73" s="116">
        <v>5.4565519964144923E-2</v>
      </c>
      <c r="K73" s="30">
        <v>0.20899328118817148</v>
      </c>
      <c r="L73" s="20">
        <v>2229.5</v>
      </c>
    </row>
    <row r="74" spans="1:12" x14ac:dyDescent="0.25">
      <c r="A74" s="23" t="s">
        <v>114</v>
      </c>
      <c r="B74" s="61" t="s">
        <v>194</v>
      </c>
      <c r="C74" s="36">
        <v>5169</v>
      </c>
      <c r="D74" s="77">
        <v>1.0436474228458192</v>
      </c>
      <c r="E74" s="77">
        <v>1.0580383052814857</v>
      </c>
      <c r="F74" s="78">
        <v>1.0269133567378763</v>
      </c>
      <c r="G74" s="25">
        <v>31011.3</v>
      </c>
      <c r="H74" s="79">
        <v>0.84350212948169989</v>
      </c>
      <c r="I74" s="78">
        <v>0.82139561623893376</v>
      </c>
      <c r="J74" s="116">
        <v>0.1834112272561764</v>
      </c>
      <c r="K74" s="30">
        <v>0.7024896714299711</v>
      </c>
      <c r="L74" s="20">
        <v>7959.2</v>
      </c>
    </row>
    <row r="75" spans="1:12" x14ac:dyDescent="0.25">
      <c r="A75" s="23" t="s">
        <v>115</v>
      </c>
      <c r="B75" s="61" t="s">
        <v>194</v>
      </c>
      <c r="C75" s="36">
        <v>2362</v>
      </c>
      <c r="D75" s="77">
        <v>1.0436474228458192</v>
      </c>
      <c r="E75" s="77">
        <v>1.1270110076206605</v>
      </c>
      <c r="F75" s="78">
        <v>1.0938570476504288</v>
      </c>
      <c r="G75" s="25">
        <v>11441.9</v>
      </c>
      <c r="H75" s="79">
        <v>0.68106881902639549</v>
      </c>
      <c r="I75" s="78">
        <v>0.62263055349811047</v>
      </c>
      <c r="J75" s="116">
        <v>0.4127882286240333</v>
      </c>
      <c r="K75" s="30">
        <v>1.5810344406628567</v>
      </c>
      <c r="L75" s="20">
        <v>8185.4</v>
      </c>
    </row>
    <row r="76" spans="1:12" x14ac:dyDescent="0.25">
      <c r="A76" s="23" t="s">
        <v>116</v>
      </c>
      <c r="B76" s="61" t="s">
        <v>194</v>
      </c>
      <c r="C76" s="36">
        <v>3724</v>
      </c>
      <c r="D76" s="77">
        <v>1.0436474228458192</v>
      </c>
      <c r="E76" s="77">
        <v>1.0805585392051558</v>
      </c>
      <c r="F76" s="78">
        <v>1.0487710994090416</v>
      </c>
      <c r="G76" s="25">
        <v>45453.599999999999</v>
      </c>
      <c r="H76" s="79">
        <v>1.7160556070665074</v>
      </c>
      <c r="I76" s="78">
        <v>1.6362537144982974</v>
      </c>
      <c r="J76" s="116">
        <v>0</v>
      </c>
      <c r="K76" s="30">
        <v>0</v>
      </c>
      <c r="L76" s="20">
        <v>0</v>
      </c>
    </row>
    <row r="77" spans="1:12" x14ac:dyDescent="0.25">
      <c r="A77" s="23" t="s">
        <v>118</v>
      </c>
      <c r="B77" s="61" t="s">
        <v>194</v>
      </c>
      <c r="C77" s="36">
        <v>2878</v>
      </c>
      <c r="D77" s="77">
        <v>1.0436474228458192</v>
      </c>
      <c r="E77" s="77">
        <v>1.1042390548992356</v>
      </c>
      <c r="F77" s="78">
        <v>1.0717549911446262</v>
      </c>
      <c r="G77" s="25">
        <v>49514.1</v>
      </c>
      <c r="H77" s="79">
        <v>2.4188606139868751</v>
      </c>
      <c r="I77" s="78">
        <v>2.2569156514060644</v>
      </c>
      <c r="J77" s="116">
        <v>0</v>
      </c>
      <c r="K77" s="30">
        <v>0</v>
      </c>
      <c r="L77" s="20">
        <v>0</v>
      </c>
    </row>
    <row r="78" spans="1:12" x14ac:dyDescent="0.25">
      <c r="A78" s="23" t="s">
        <v>119</v>
      </c>
      <c r="B78" s="61" t="s">
        <v>194</v>
      </c>
      <c r="C78" s="36">
        <v>4984</v>
      </c>
      <c r="D78" s="77">
        <v>1.0436474228458192</v>
      </c>
      <c r="E78" s="77">
        <v>1.0601926163723916</v>
      </c>
      <c r="F78" s="78">
        <v>1.0290042931650139</v>
      </c>
      <c r="G78" s="25">
        <v>123431.8</v>
      </c>
      <c r="H78" s="79">
        <v>3.4819439179019875</v>
      </c>
      <c r="I78" s="78">
        <v>3.3837992135020314</v>
      </c>
      <c r="J78" s="116">
        <v>0</v>
      </c>
      <c r="K78" s="30">
        <v>0</v>
      </c>
      <c r="L78" s="20">
        <v>0</v>
      </c>
    </row>
    <row r="79" spans="1:12" x14ac:dyDescent="0.25">
      <c r="A79" s="23" t="s">
        <v>120</v>
      </c>
      <c r="B79" s="61" t="s">
        <v>194</v>
      </c>
      <c r="C79" s="36">
        <v>3091</v>
      </c>
      <c r="D79" s="77">
        <v>1.0436474228458192</v>
      </c>
      <c r="E79" s="77">
        <v>1.09705596894209</v>
      </c>
      <c r="F79" s="78">
        <v>1.0647832143430043</v>
      </c>
      <c r="G79" s="25">
        <v>13070.8</v>
      </c>
      <c r="H79" s="79">
        <v>0.5945329207176222</v>
      </c>
      <c r="I79" s="78">
        <v>0.55836053077194936</v>
      </c>
      <c r="J79" s="116">
        <v>0.47025029362538207</v>
      </c>
      <c r="K79" s="30">
        <v>1.8011218789640242</v>
      </c>
      <c r="L79" s="20">
        <v>12202.9</v>
      </c>
    </row>
    <row r="80" spans="1:12" x14ac:dyDescent="0.25">
      <c r="A80" s="23" t="s">
        <v>121</v>
      </c>
      <c r="B80" s="61" t="s">
        <v>194</v>
      </c>
      <c r="C80" s="36">
        <v>3247</v>
      </c>
      <c r="D80" s="77">
        <v>1.0436474228458192</v>
      </c>
      <c r="E80" s="77">
        <v>1.0923929781336619</v>
      </c>
      <c r="F80" s="78">
        <v>1.0602573975369229</v>
      </c>
      <c r="G80" s="25">
        <v>44436.9</v>
      </c>
      <c r="H80" s="79">
        <v>1.9241291039557029</v>
      </c>
      <c r="I80" s="78">
        <v>1.814775457757366</v>
      </c>
      <c r="J80" s="116">
        <v>0</v>
      </c>
      <c r="K80" s="30">
        <v>0</v>
      </c>
      <c r="L80" s="20">
        <v>0</v>
      </c>
    </row>
    <row r="81" spans="1:12" x14ac:dyDescent="0.25">
      <c r="A81" s="23" t="s">
        <v>122</v>
      </c>
      <c r="B81" s="61" t="s">
        <v>194</v>
      </c>
      <c r="C81" s="36">
        <v>4083</v>
      </c>
      <c r="D81" s="77">
        <v>1.0436474228458192</v>
      </c>
      <c r="E81" s="77">
        <v>1.0734753857457751</v>
      </c>
      <c r="F81" s="78">
        <v>1.0418963153308534</v>
      </c>
      <c r="G81" s="25">
        <v>55526</v>
      </c>
      <c r="H81" s="79">
        <v>1.9120082066190953</v>
      </c>
      <c r="I81" s="78">
        <v>1.8351233020839877</v>
      </c>
      <c r="J81" s="116">
        <v>0</v>
      </c>
      <c r="K81" s="30">
        <v>0</v>
      </c>
      <c r="L81" s="20">
        <v>0</v>
      </c>
    </row>
    <row r="82" spans="1:12" x14ac:dyDescent="0.25">
      <c r="A82" s="23" t="s">
        <v>123</v>
      </c>
      <c r="B82" s="61" t="s">
        <v>194</v>
      </c>
      <c r="C82" s="36">
        <v>5302</v>
      </c>
      <c r="D82" s="77">
        <v>1.0436474228458192</v>
      </c>
      <c r="E82" s="77">
        <v>1.05658242172765</v>
      </c>
      <c r="F82" s="78">
        <v>1.0255003017853044</v>
      </c>
      <c r="G82" s="25">
        <v>15711.1</v>
      </c>
      <c r="H82" s="79">
        <v>0.41661951850022561</v>
      </c>
      <c r="I82" s="78">
        <v>0.40625977171818306</v>
      </c>
      <c r="J82" s="116">
        <v>0.60888078328507877</v>
      </c>
      <c r="K82" s="30">
        <v>2.332095301846111</v>
      </c>
      <c r="L82" s="20">
        <v>27102.3</v>
      </c>
    </row>
    <row r="83" spans="1:12" x14ac:dyDescent="0.25">
      <c r="A83" s="23" t="s">
        <v>124</v>
      </c>
      <c r="B83" s="61" t="s">
        <v>195</v>
      </c>
      <c r="C83" s="36">
        <v>1378</v>
      </c>
      <c r="D83" s="77">
        <v>1.0227614258921407</v>
      </c>
      <c r="E83" s="77">
        <v>1.2177068214804063</v>
      </c>
      <c r="F83" s="78">
        <v>1.1582323352458024</v>
      </c>
      <c r="G83" s="25">
        <v>4511.1000000000004</v>
      </c>
      <c r="H83" s="79">
        <v>0.46026291115560758</v>
      </c>
      <c r="I83" s="78">
        <v>0.39738392475282575</v>
      </c>
      <c r="J83" s="116">
        <v>0.69796942409019491</v>
      </c>
      <c r="K83" s="30">
        <v>2.6733167796344688</v>
      </c>
      <c r="L83" s="20">
        <v>8074.6</v>
      </c>
    </row>
    <row r="84" spans="1:12" x14ac:dyDescent="0.25">
      <c r="A84" s="23" t="s">
        <v>125</v>
      </c>
      <c r="B84" s="61" t="s">
        <v>195</v>
      </c>
      <c r="C84" s="36">
        <v>1215</v>
      </c>
      <c r="D84" s="77">
        <v>1.0227614258921407</v>
      </c>
      <c r="E84" s="77">
        <v>1.2469135802469136</v>
      </c>
      <c r="F84" s="78">
        <v>1.1860125954975815</v>
      </c>
      <c r="G84" s="25">
        <v>2920.9</v>
      </c>
      <c r="H84" s="79">
        <v>0.3379972399957385</v>
      </c>
      <c r="I84" s="78">
        <v>0.28498621454684858</v>
      </c>
      <c r="J84" s="116">
        <v>0.84801535550184304</v>
      </c>
      <c r="K84" s="30">
        <v>3.2480128799421619</v>
      </c>
      <c r="L84" s="20">
        <v>8650</v>
      </c>
    </row>
    <row r="85" spans="1:12" x14ac:dyDescent="0.25">
      <c r="A85" s="23" t="s">
        <v>126</v>
      </c>
      <c r="B85" s="61" t="s">
        <v>195</v>
      </c>
      <c r="C85" s="36">
        <v>3185</v>
      </c>
      <c r="D85" s="77">
        <v>1.0227614258921407</v>
      </c>
      <c r="E85" s="77">
        <v>1.0941915227629513</v>
      </c>
      <c r="F85" s="78">
        <v>1.0407496946392738</v>
      </c>
      <c r="G85" s="25">
        <v>9543.2000000000007</v>
      </c>
      <c r="H85" s="79">
        <v>0.42126689536011674</v>
      </c>
      <c r="I85" s="78">
        <v>0.40477253803675511</v>
      </c>
      <c r="J85" s="116">
        <v>0.61948279927915717</v>
      </c>
      <c r="K85" s="30">
        <v>2.3727024492034148</v>
      </c>
      <c r="L85" s="20">
        <v>16564.3</v>
      </c>
    </row>
    <row r="86" spans="1:12" x14ac:dyDescent="0.25">
      <c r="A86" s="23" t="s">
        <v>127</v>
      </c>
      <c r="B86" s="61" t="s">
        <v>195</v>
      </c>
      <c r="C86" s="36">
        <v>4429</v>
      </c>
      <c r="D86" s="77">
        <v>1.0227614258921407</v>
      </c>
      <c r="E86" s="77">
        <v>1.0677353804470535</v>
      </c>
      <c r="F86" s="78">
        <v>1.0155857069243288</v>
      </c>
      <c r="G86" s="25">
        <v>16313.8</v>
      </c>
      <c r="H86" s="79">
        <v>0.51787172115531455</v>
      </c>
      <c r="I86" s="78">
        <v>0.50992419214294937</v>
      </c>
      <c r="J86" s="116">
        <v>0.49771398576901432</v>
      </c>
      <c r="K86" s="30">
        <v>1.9063115140744584</v>
      </c>
      <c r="L86" s="20">
        <v>18506.3</v>
      </c>
    </row>
    <row r="87" spans="1:12" x14ac:dyDescent="0.25">
      <c r="A87" s="23" t="s">
        <v>129</v>
      </c>
      <c r="B87" s="61" t="s">
        <v>195</v>
      </c>
      <c r="C87" s="36">
        <v>3330</v>
      </c>
      <c r="D87" s="77">
        <v>1.0227614258921407</v>
      </c>
      <c r="E87" s="77">
        <v>1.0900900900900901</v>
      </c>
      <c r="F87" s="78">
        <v>1.036848581613754</v>
      </c>
      <c r="G87" s="25">
        <v>31010.7</v>
      </c>
      <c r="H87" s="79">
        <v>1.3093027476678691</v>
      </c>
      <c r="I87" s="78">
        <v>1.2627714122249816</v>
      </c>
      <c r="J87" s="116">
        <v>0</v>
      </c>
      <c r="K87" s="30">
        <v>0</v>
      </c>
      <c r="L87" s="20">
        <v>0</v>
      </c>
    </row>
    <row r="88" spans="1:12" x14ac:dyDescent="0.25">
      <c r="A88" s="23" t="s">
        <v>130</v>
      </c>
      <c r="B88" s="61" t="s">
        <v>195</v>
      </c>
      <c r="C88" s="36">
        <v>4170</v>
      </c>
      <c r="D88" s="77">
        <v>1.0227614258921407</v>
      </c>
      <c r="E88" s="77">
        <v>1.0719424460431655</v>
      </c>
      <c r="F88" s="78">
        <v>1.0195872936149522</v>
      </c>
      <c r="G88" s="25">
        <v>8477.1</v>
      </c>
      <c r="H88" s="79">
        <v>0.28581432678628649</v>
      </c>
      <c r="I88" s="78">
        <v>0.28032354716086177</v>
      </c>
      <c r="J88" s="116">
        <v>0.73377296682866566</v>
      </c>
      <c r="K88" s="30">
        <v>2.8104491643343823</v>
      </c>
      <c r="L88" s="20">
        <v>25688.1</v>
      </c>
    </row>
    <row r="89" spans="1:12" x14ac:dyDescent="0.25">
      <c r="A89" s="23" t="s">
        <v>131</v>
      </c>
      <c r="B89" s="61" t="s">
        <v>195</v>
      </c>
      <c r="C89" s="36">
        <v>2495</v>
      </c>
      <c r="D89" s="77">
        <v>1.0227614258921407</v>
      </c>
      <c r="E89" s="77">
        <v>1.1202404809619237</v>
      </c>
      <c r="F89" s="78">
        <v>1.065526385673029</v>
      </c>
      <c r="G89" s="25">
        <v>5307</v>
      </c>
      <c r="H89" s="79">
        <v>0.29905514661473609</v>
      </c>
      <c r="I89" s="78">
        <v>0.28066423378698491</v>
      </c>
      <c r="J89" s="116">
        <v>0.76647123905829295</v>
      </c>
      <c r="K89" s="30">
        <v>2.9356879452888074</v>
      </c>
      <c r="L89" s="20">
        <v>16054.7</v>
      </c>
    </row>
    <row r="90" spans="1:12" x14ac:dyDescent="0.25">
      <c r="A90" s="23" t="s">
        <v>132</v>
      </c>
      <c r="B90" s="61" t="s">
        <v>195</v>
      </c>
      <c r="C90" s="36">
        <v>1803</v>
      </c>
      <c r="D90" s="77">
        <v>1.0227614258921407</v>
      </c>
      <c r="E90" s="77">
        <v>1.1663893510815309</v>
      </c>
      <c r="F90" s="78">
        <v>1.1094212811147788</v>
      </c>
      <c r="G90" s="25">
        <v>4791.1000000000004</v>
      </c>
      <c r="H90" s="79">
        <v>0.3736046319802116</v>
      </c>
      <c r="I90" s="78">
        <v>0.33675632362559588</v>
      </c>
      <c r="J90" s="116">
        <v>0.73581664913456712</v>
      </c>
      <c r="K90" s="30">
        <v>2.8182767424660891</v>
      </c>
      <c r="L90" s="20">
        <v>11137.8</v>
      </c>
    </row>
    <row r="91" spans="1:12" x14ac:dyDescent="0.25">
      <c r="A91" s="23" t="s">
        <v>133</v>
      </c>
      <c r="B91" s="61" t="s">
        <v>195</v>
      </c>
      <c r="C91" s="36">
        <v>1580</v>
      </c>
      <c r="D91" s="77">
        <v>1.0227614258921407</v>
      </c>
      <c r="E91" s="77">
        <v>1.1898734177215191</v>
      </c>
      <c r="F91" s="78">
        <v>1.1317583534426103</v>
      </c>
      <c r="G91" s="25">
        <v>4814.7</v>
      </c>
      <c r="H91" s="79">
        <v>0.42843494643364438</v>
      </c>
      <c r="I91" s="78">
        <v>0.37855691113780643</v>
      </c>
      <c r="J91" s="116">
        <v>0.70332340700896601</v>
      </c>
      <c r="K91" s="30">
        <v>2.6938232543891245</v>
      </c>
      <c r="L91" s="20">
        <v>9329.2999999999993</v>
      </c>
    </row>
    <row r="92" spans="1:12" x14ac:dyDescent="0.25">
      <c r="A92" s="23" t="s">
        <v>134</v>
      </c>
      <c r="B92" s="61" t="s">
        <v>195</v>
      </c>
      <c r="C92" s="36">
        <v>2958</v>
      </c>
      <c r="D92" s="77">
        <v>1.0227614258921407</v>
      </c>
      <c r="E92" s="77">
        <v>1.101419878296146</v>
      </c>
      <c r="F92" s="78">
        <v>1.0476250072855648</v>
      </c>
      <c r="G92" s="25">
        <v>13481.9</v>
      </c>
      <c r="H92" s="79">
        <v>0.64080468019245762</v>
      </c>
      <c r="I92" s="78">
        <v>0.61167371505650314</v>
      </c>
      <c r="J92" s="116">
        <v>0.40682032709310723</v>
      </c>
      <c r="K92" s="30">
        <v>1.5581765750441339</v>
      </c>
      <c r="L92" s="20">
        <v>10102.700000000001</v>
      </c>
    </row>
    <row r="93" spans="1:12" x14ac:dyDescent="0.25">
      <c r="A93" s="23" t="s">
        <v>136</v>
      </c>
      <c r="B93" s="61" t="s">
        <v>195</v>
      </c>
      <c r="C93" s="36">
        <v>1130</v>
      </c>
      <c r="D93" s="77">
        <v>1.0227614258921407</v>
      </c>
      <c r="E93" s="77">
        <v>1.2654867256637168</v>
      </c>
      <c r="F93" s="78">
        <v>1.2036786027905448</v>
      </c>
      <c r="G93" s="25">
        <v>2172.6</v>
      </c>
      <c r="H93" s="79">
        <v>0.2703174456145353</v>
      </c>
      <c r="I93" s="78">
        <v>0.22457609945698598</v>
      </c>
      <c r="J93" s="116">
        <v>0.93336115717600954</v>
      </c>
      <c r="K93" s="30">
        <v>3.5748987804016372</v>
      </c>
      <c r="L93" s="20">
        <v>8854.5</v>
      </c>
    </row>
    <row r="94" spans="1:12" x14ac:dyDescent="0.25">
      <c r="A94" s="23" t="s">
        <v>137</v>
      </c>
      <c r="B94" s="61" t="s">
        <v>195</v>
      </c>
      <c r="C94" s="36">
        <v>2814</v>
      </c>
      <c r="D94" s="77">
        <v>1.0227614258921407</v>
      </c>
      <c r="E94" s="77">
        <v>1.1066098081023454</v>
      </c>
      <c r="F94" s="78">
        <v>1.0525614537381587</v>
      </c>
      <c r="G94" s="25">
        <v>7318.4</v>
      </c>
      <c r="H94" s="79">
        <v>0.36564933927754728</v>
      </c>
      <c r="I94" s="78">
        <v>0.34739001507127998</v>
      </c>
      <c r="J94" s="116">
        <v>0.6869121144606114</v>
      </c>
      <c r="K94" s="30">
        <v>2.6309657964106541</v>
      </c>
      <c r="L94" s="20">
        <v>16227.8</v>
      </c>
    </row>
    <row r="95" spans="1:12" x14ac:dyDescent="0.25">
      <c r="A95" s="23" t="s">
        <v>139</v>
      </c>
      <c r="B95" s="61" t="s">
        <v>196</v>
      </c>
      <c r="C95" s="36">
        <v>2551</v>
      </c>
      <c r="D95" s="77">
        <v>0.97183459733873823</v>
      </c>
      <c r="E95" s="77">
        <v>1.1176009408075265</v>
      </c>
      <c r="F95" s="78">
        <v>1.010084533031862</v>
      </c>
      <c r="G95" s="25">
        <v>2887</v>
      </c>
      <c r="H95" s="79">
        <v>0.15911424720886852</v>
      </c>
      <c r="I95" s="78">
        <v>0.15752567434259429</v>
      </c>
      <c r="J95" s="116">
        <v>0.85097028582299339</v>
      </c>
      <c r="K95" s="30">
        <v>3.2593306605462029</v>
      </c>
      <c r="L95" s="20">
        <v>18224.7</v>
      </c>
    </row>
    <row r="96" spans="1:12" x14ac:dyDescent="0.25">
      <c r="A96" s="23" t="s">
        <v>143</v>
      </c>
      <c r="B96" s="61" t="s">
        <v>197</v>
      </c>
      <c r="C96" s="36">
        <v>2341</v>
      </c>
      <c r="D96" s="77">
        <v>1.0229324019623247</v>
      </c>
      <c r="E96" s="77">
        <v>1.1281503630926955</v>
      </c>
      <c r="F96" s="78">
        <v>1.0732293210668227</v>
      </c>
      <c r="G96" s="25">
        <v>16767.7</v>
      </c>
      <c r="H96" s="79">
        <v>1.007035602218594</v>
      </c>
      <c r="I96" s="78">
        <v>0.9383228564959164</v>
      </c>
      <c r="J96" s="116">
        <v>6.6193718848228639E-2</v>
      </c>
      <c r="K96" s="30">
        <v>0.25353084704826384</v>
      </c>
      <c r="L96" s="20">
        <v>1300.9000000000001</v>
      </c>
    </row>
    <row r="97" spans="1:12" x14ac:dyDescent="0.25">
      <c r="A97" s="23" t="s">
        <v>144</v>
      </c>
      <c r="B97" s="61" t="s">
        <v>197</v>
      </c>
      <c r="C97" s="36">
        <v>2795</v>
      </c>
      <c r="D97" s="77">
        <v>1.0229324019623247</v>
      </c>
      <c r="E97" s="77">
        <v>1.1073345259391771</v>
      </c>
      <c r="F97" s="78">
        <v>1.0534268483587832</v>
      </c>
      <c r="G97" s="25">
        <v>20573.2</v>
      </c>
      <c r="H97" s="79">
        <v>1.0348866366542619</v>
      </c>
      <c r="I97" s="78">
        <v>0.98240009571295195</v>
      </c>
      <c r="J97" s="116">
        <v>1.8540211704521265E-2</v>
      </c>
      <c r="K97" s="30">
        <v>7.1011504712084922E-2</v>
      </c>
      <c r="L97" s="20">
        <v>435</v>
      </c>
    </row>
    <row r="98" spans="1:12" x14ac:dyDescent="0.25">
      <c r="A98" s="23" t="s">
        <v>145</v>
      </c>
      <c r="B98" s="61" t="s">
        <v>197</v>
      </c>
      <c r="C98" s="36">
        <v>1105</v>
      </c>
      <c r="D98" s="77">
        <v>1.0229324019623247</v>
      </c>
      <c r="E98" s="77">
        <v>1.2714932126696832</v>
      </c>
      <c r="F98" s="78">
        <v>1.2095938999067923</v>
      </c>
      <c r="G98" s="25">
        <v>16708.900000000001</v>
      </c>
      <c r="H98" s="79">
        <v>2.1259758409206069</v>
      </c>
      <c r="I98" s="78">
        <v>1.7575947109888932</v>
      </c>
      <c r="J98" s="116">
        <v>0</v>
      </c>
      <c r="K98" s="30">
        <v>0</v>
      </c>
      <c r="L98" s="20">
        <v>0</v>
      </c>
    </row>
    <row r="99" spans="1:12" x14ac:dyDescent="0.25">
      <c r="A99" s="23" t="s">
        <v>147</v>
      </c>
      <c r="B99" s="61" t="s">
        <v>197</v>
      </c>
      <c r="C99" s="36">
        <v>2578</v>
      </c>
      <c r="D99" s="77">
        <v>1.0229324019623247</v>
      </c>
      <c r="E99" s="77">
        <v>1.1163692785104733</v>
      </c>
      <c r="F99" s="78">
        <v>1.0620217676933985</v>
      </c>
      <c r="G99" s="25">
        <v>17015.8</v>
      </c>
      <c r="H99" s="79">
        <v>0.92798766275134437</v>
      </c>
      <c r="I99" s="78">
        <v>0.87379344847783835</v>
      </c>
      <c r="J99" s="116">
        <v>0.13403410494205409</v>
      </c>
      <c r="K99" s="30">
        <v>0.51336865114391783</v>
      </c>
      <c r="L99" s="20">
        <v>2900.9</v>
      </c>
    </row>
    <row r="100" spans="1:12" x14ac:dyDescent="0.25">
      <c r="A100" s="23" t="s">
        <v>148</v>
      </c>
      <c r="B100" s="61" t="s">
        <v>197</v>
      </c>
      <c r="C100" s="36">
        <v>1977</v>
      </c>
      <c r="D100" s="77">
        <v>1.0229324019623247</v>
      </c>
      <c r="E100" s="77">
        <v>1.1517450682852808</v>
      </c>
      <c r="F100" s="78">
        <v>1.0956753799106027</v>
      </c>
      <c r="G100" s="25">
        <v>9779.7999999999993</v>
      </c>
      <c r="H100" s="79">
        <v>0.69549825914377461</v>
      </c>
      <c r="I100" s="78">
        <v>0.63476671274709218</v>
      </c>
      <c r="J100" s="116">
        <v>0.40017712076682804</v>
      </c>
      <c r="K100" s="30">
        <v>1.5327322012225078</v>
      </c>
      <c r="L100" s="20">
        <v>6641.9</v>
      </c>
    </row>
    <row r="101" spans="1:12" x14ac:dyDescent="0.25">
      <c r="A101" s="23" t="s">
        <v>149</v>
      </c>
      <c r="B101" s="61" t="s">
        <v>197</v>
      </c>
      <c r="C101" s="36">
        <v>1718</v>
      </c>
      <c r="D101" s="77">
        <v>1.0229324019623247</v>
      </c>
      <c r="E101" s="77">
        <v>1.1746216530849825</v>
      </c>
      <c r="F101" s="78">
        <v>1.1174382781696657</v>
      </c>
      <c r="G101" s="25">
        <v>11603.9</v>
      </c>
      <c r="H101" s="79">
        <v>0.94962810879165083</v>
      </c>
      <c r="I101" s="78">
        <v>0.84982600591337942</v>
      </c>
      <c r="J101" s="116">
        <v>0.16781016937801485</v>
      </c>
      <c r="K101" s="30">
        <v>0.64273552122474908</v>
      </c>
      <c r="L101" s="20">
        <v>2420.3000000000002</v>
      </c>
    </row>
    <row r="102" spans="1:12" x14ac:dyDescent="0.25">
      <c r="A102" s="23" t="s">
        <v>150</v>
      </c>
      <c r="B102" s="61" t="s">
        <v>197</v>
      </c>
      <c r="C102" s="36">
        <v>1799</v>
      </c>
      <c r="D102" s="77">
        <v>1.0229324019623247</v>
      </c>
      <c r="E102" s="77">
        <v>1.1667593107281824</v>
      </c>
      <c r="F102" s="78">
        <v>1.1099586933327195</v>
      </c>
      <c r="G102" s="25">
        <v>29192.3</v>
      </c>
      <c r="H102" s="79">
        <v>2.2814444213161571</v>
      </c>
      <c r="I102" s="78">
        <v>2.0554318237428992</v>
      </c>
      <c r="J102" s="116">
        <v>0</v>
      </c>
      <c r="K102" s="30">
        <v>0</v>
      </c>
      <c r="L102" s="20">
        <v>0</v>
      </c>
    </row>
    <row r="103" spans="1:12" x14ac:dyDescent="0.25">
      <c r="A103" s="23" t="s">
        <v>151</v>
      </c>
      <c r="B103" s="61" t="s">
        <v>197</v>
      </c>
      <c r="C103" s="36">
        <v>2606</v>
      </c>
      <c r="D103" s="77">
        <v>1.0229324019623247</v>
      </c>
      <c r="E103" s="77">
        <v>1.1151189562547965</v>
      </c>
      <c r="F103" s="78">
        <v>1.0608323140979612</v>
      </c>
      <c r="G103" s="25">
        <v>18804.900000000001</v>
      </c>
      <c r="H103" s="79">
        <v>1.0145404334857226</v>
      </c>
      <c r="I103" s="78">
        <v>0.95636267862786484</v>
      </c>
      <c r="J103" s="116">
        <v>4.6291880612238566E-2</v>
      </c>
      <c r="K103" s="30">
        <v>0.17730412956533889</v>
      </c>
      <c r="L103" s="20">
        <v>1012.8</v>
      </c>
    </row>
    <row r="104" spans="1:12" x14ac:dyDescent="0.25">
      <c r="A104" s="23" t="s">
        <v>153</v>
      </c>
      <c r="B104" s="61" t="s">
        <v>197</v>
      </c>
      <c r="C104" s="36">
        <v>1710</v>
      </c>
      <c r="D104" s="77">
        <v>1.0229324019623247</v>
      </c>
      <c r="E104" s="77">
        <v>1.1754385964912282</v>
      </c>
      <c r="F104" s="78">
        <v>1.1182154508284869</v>
      </c>
      <c r="G104" s="25">
        <v>10869.1</v>
      </c>
      <c r="H104" s="79">
        <v>0.89365567420115111</v>
      </c>
      <c r="I104" s="78">
        <v>0.79918022375655851</v>
      </c>
      <c r="J104" s="116">
        <v>0.22455977662733581</v>
      </c>
      <c r="K104" s="30">
        <v>0.8600941505014249</v>
      </c>
      <c r="L104" s="20">
        <v>3223.8</v>
      </c>
    </row>
    <row r="105" spans="1:12" x14ac:dyDescent="0.25">
      <c r="A105" s="23" t="s">
        <v>154</v>
      </c>
      <c r="B105" s="61" t="s">
        <v>197</v>
      </c>
      <c r="C105" s="36">
        <v>7129</v>
      </c>
      <c r="D105" s="77">
        <v>1.0229324019623247</v>
      </c>
      <c r="E105" s="77">
        <v>1.0420816383784541</v>
      </c>
      <c r="F105" s="78">
        <v>0.99135062651326455</v>
      </c>
      <c r="G105" s="25">
        <v>24237.8</v>
      </c>
      <c r="H105" s="79">
        <v>0.47801037842955457</v>
      </c>
      <c r="I105" s="78">
        <v>0.48218094148060608</v>
      </c>
      <c r="J105" s="116">
        <v>0.51334024808370993</v>
      </c>
      <c r="K105" s="30">
        <v>1.9661622006619088</v>
      </c>
      <c r="L105" s="20">
        <v>30723.4</v>
      </c>
    </row>
    <row r="106" spans="1:12" x14ac:dyDescent="0.25">
      <c r="A106" s="23" t="s">
        <v>155</v>
      </c>
      <c r="B106" s="61" t="s">
        <v>197</v>
      </c>
      <c r="C106" s="36">
        <v>653</v>
      </c>
      <c r="D106" s="77">
        <v>1.0229324019623247</v>
      </c>
      <c r="E106" s="77">
        <v>1.4594180704441042</v>
      </c>
      <c r="F106" s="78">
        <v>1.3883701287845818</v>
      </c>
      <c r="G106" s="25">
        <v>4037.1</v>
      </c>
      <c r="H106" s="79">
        <v>0.86921871610926349</v>
      </c>
      <c r="I106" s="78">
        <v>0.62607131779059666</v>
      </c>
      <c r="J106" s="116">
        <v>0.51915141267531828</v>
      </c>
      <c r="K106" s="30">
        <v>1.9884197427200214</v>
      </c>
      <c r="L106" s="20">
        <v>2846</v>
      </c>
    </row>
    <row r="107" spans="1:12" x14ac:dyDescent="0.25">
      <c r="A107" s="23" t="s">
        <v>156</v>
      </c>
      <c r="B107" s="61" t="s">
        <v>197</v>
      </c>
      <c r="C107" s="36">
        <v>11433</v>
      </c>
      <c r="D107" s="77">
        <v>1.0229324019623247</v>
      </c>
      <c r="E107" s="77">
        <v>1.0262398320650747</v>
      </c>
      <c r="F107" s="78">
        <v>0.97628003699754484</v>
      </c>
      <c r="G107" s="25">
        <v>91354.4</v>
      </c>
      <c r="H107" s="79">
        <v>1.1234196326869099</v>
      </c>
      <c r="I107" s="78">
        <v>1.1507145389778517</v>
      </c>
      <c r="J107" s="116">
        <v>0</v>
      </c>
      <c r="K107" s="30">
        <v>0</v>
      </c>
      <c r="L107" s="20">
        <v>0</v>
      </c>
    </row>
    <row r="108" spans="1:12" x14ac:dyDescent="0.25">
      <c r="A108" s="23" t="s">
        <v>157</v>
      </c>
      <c r="B108" s="61" t="s">
        <v>198</v>
      </c>
      <c r="C108" s="36">
        <v>2098</v>
      </c>
      <c r="D108" s="77">
        <v>1.0121756547540353</v>
      </c>
      <c r="E108" s="77">
        <v>1.1429933269780743</v>
      </c>
      <c r="F108" s="78">
        <v>1.0759155605402368</v>
      </c>
      <c r="G108" s="25">
        <v>5977.7</v>
      </c>
      <c r="H108" s="79">
        <v>0.40059117246334136</v>
      </c>
      <c r="I108" s="78">
        <v>0.37232584707874028</v>
      </c>
      <c r="J108" s="116">
        <v>0.67532438807689554</v>
      </c>
      <c r="K108" s="30">
        <v>2.5865832456710138</v>
      </c>
      <c r="L108" s="20">
        <v>11894.7</v>
      </c>
    </row>
    <row r="109" spans="1:12" x14ac:dyDescent="0.25">
      <c r="A109" s="23" t="s">
        <v>158</v>
      </c>
      <c r="B109" s="61" t="s">
        <v>198</v>
      </c>
      <c r="C109" s="36">
        <v>1508</v>
      </c>
      <c r="D109" s="77">
        <v>1.0121756547540353</v>
      </c>
      <c r="E109" s="77">
        <v>1.1989389920424403</v>
      </c>
      <c r="F109" s="78">
        <v>1.1285779953653514</v>
      </c>
      <c r="G109" s="25">
        <v>2638.7</v>
      </c>
      <c r="H109" s="79">
        <v>0.24601490428710326</v>
      </c>
      <c r="I109" s="78">
        <v>0.21798662148065498</v>
      </c>
      <c r="J109" s="116">
        <v>0.88256309107824815</v>
      </c>
      <c r="K109" s="30">
        <v>3.380335354290041</v>
      </c>
      <c r="L109" s="20">
        <v>11173.3</v>
      </c>
    </row>
    <row r="110" spans="1:12" x14ac:dyDescent="0.25">
      <c r="A110" s="23" t="s">
        <v>159</v>
      </c>
      <c r="B110" s="61" t="s">
        <v>198</v>
      </c>
      <c r="C110" s="36">
        <v>1042</v>
      </c>
      <c r="D110" s="77">
        <v>1.0121756547540353</v>
      </c>
      <c r="E110" s="77">
        <v>1.2879078694817658</v>
      </c>
      <c r="F110" s="78">
        <v>1.2123256405890088</v>
      </c>
      <c r="G110" s="25">
        <v>2111</v>
      </c>
      <c r="H110" s="79">
        <v>0.28483493701448004</v>
      </c>
      <c r="I110" s="78">
        <v>0.23494919803568032</v>
      </c>
      <c r="J110" s="116">
        <v>0.92749070357452867</v>
      </c>
      <c r="K110" s="30">
        <v>3.5524141534606204</v>
      </c>
      <c r="L110" s="20">
        <v>8113.6</v>
      </c>
    </row>
    <row r="111" spans="1:12" x14ac:dyDescent="0.25">
      <c r="A111" s="23" t="s">
        <v>160</v>
      </c>
      <c r="B111" s="61" t="s">
        <v>198</v>
      </c>
      <c r="C111" s="36">
        <v>1712</v>
      </c>
      <c r="D111" s="77">
        <v>1.0121756547540353</v>
      </c>
      <c r="E111" s="77">
        <v>1.1752336448598131</v>
      </c>
      <c r="F111" s="78">
        <v>1.1062638214329199</v>
      </c>
      <c r="G111" s="25">
        <v>1625.8</v>
      </c>
      <c r="H111" s="79">
        <v>0.13351685748860651</v>
      </c>
      <c r="I111" s="78">
        <v>0.12069169659337226</v>
      </c>
      <c r="J111" s="116">
        <v>0.97274696394431348</v>
      </c>
      <c r="K111" s="30">
        <v>3.7257517181938544</v>
      </c>
      <c r="L111" s="20">
        <v>13981</v>
      </c>
    </row>
    <row r="112" spans="1:12" x14ac:dyDescent="0.25">
      <c r="A112" s="23" t="s">
        <v>162</v>
      </c>
      <c r="B112" s="61" t="s">
        <v>198</v>
      </c>
      <c r="C112" s="36">
        <v>2128</v>
      </c>
      <c r="D112" s="77">
        <v>1.0121756547540353</v>
      </c>
      <c r="E112" s="77">
        <v>1.1409774436090225</v>
      </c>
      <c r="F112" s="78">
        <v>1.074017981408492</v>
      </c>
      <c r="G112" s="25">
        <v>8639.6</v>
      </c>
      <c r="H112" s="79">
        <v>0.5708141828132568</v>
      </c>
      <c r="I112" s="78">
        <v>0.53147544332980146</v>
      </c>
      <c r="J112" s="116">
        <v>0.50320379859523523</v>
      </c>
      <c r="K112" s="30">
        <v>1.9273382356454198</v>
      </c>
      <c r="L112" s="20">
        <v>8989.7999999999993</v>
      </c>
    </row>
    <row r="113" spans="1:12" x14ac:dyDescent="0.25">
      <c r="A113" s="23" t="s">
        <v>163</v>
      </c>
      <c r="B113" s="61" t="s">
        <v>198</v>
      </c>
      <c r="C113" s="36">
        <v>610</v>
      </c>
      <c r="D113" s="77">
        <v>1.0121756547540353</v>
      </c>
      <c r="E113" s="77">
        <v>1.4918032786885247</v>
      </c>
      <c r="F113" s="78">
        <v>1.4042552330987637</v>
      </c>
      <c r="G113" s="25">
        <v>819.7</v>
      </c>
      <c r="H113" s="79">
        <v>0.18892865954395135</v>
      </c>
      <c r="I113" s="78">
        <v>0.13454011428324417</v>
      </c>
      <c r="J113" s="116">
        <v>1.2153265735548122</v>
      </c>
      <c r="K113" s="30">
        <v>4.6548642529073003</v>
      </c>
      <c r="L113" s="20">
        <v>6223.8</v>
      </c>
    </row>
    <row r="114" spans="1:12" x14ac:dyDescent="0.25">
      <c r="A114" s="23" t="s">
        <v>11</v>
      </c>
      <c r="B114" s="61" t="s">
        <v>199</v>
      </c>
      <c r="C114" s="36">
        <v>1530</v>
      </c>
      <c r="D114" s="77">
        <v>1.0229875480719071</v>
      </c>
      <c r="E114" s="77">
        <v>1.196078431372549</v>
      </c>
      <c r="F114" s="78">
        <v>1.1379118307972966</v>
      </c>
      <c r="G114" s="25">
        <v>11432.8</v>
      </c>
      <c r="H114" s="79">
        <v>1.0505915866627382</v>
      </c>
      <c r="I114" s="78">
        <v>0.92326273286623972</v>
      </c>
      <c r="J114" s="116">
        <v>8.7320244134558384E-2</v>
      </c>
      <c r="K114" s="30">
        <v>0.33444828066927995</v>
      </c>
      <c r="L114" s="20">
        <v>1121.5999999999999</v>
      </c>
    </row>
    <row r="115" spans="1:12" x14ac:dyDescent="0.25">
      <c r="A115" s="23" t="s">
        <v>164</v>
      </c>
      <c r="B115" s="61" t="s">
        <v>199</v>
      </c>
      <c r="C115" s="36">
        <v>1015</v>
      </c>
      <c r="D115" s="77">
        <v>1.0229875480719071</v>
      </c>
      <c r="E115" s="77">
        <v>1.2955665024630543</v>
      </c>
      <c r="F115" s="78">
        <v>1.2325616883214197</v>
      </c>
      <c r="G115" s="25">
        <v>1744.2</v>
      </c>
      <c r="H115" s="79">
        <v>0.24160336740487368</v>
      </c>
      <c r="I115" s="78">
        <v>0.19601726201136788</v>
      </c>
      <c r="J115" s="116">
        <v>0.99095832091654601</v>
      </c>
      <c r="K115" s="30">
        <v>3.7955036650463159</v>
      </c>
      <c r="L115" s="20">
        <v>8444.2000000000007</v>
      </c>
    </row>
    <row r="116" spans="1:12" x14ac:dyDescent="0.25">
      <c r="A116" s="23" t="s">
        <v>165</v>
      </c>
      <c r="B116" s="61" t="s">
        <v>199</v>
      </c>
      <c r="C116" s="36">
        <v>920</v>
      </c>
      <c r="D116" s="77">
        <v>1.0229875480719071</v>
      </c>
      <c r="E116" s="77">
        <v>1.3260869565217392</v>
      </c>
      <c r="F116" s="78">
        <v>1.2615978993622203</v>
      </c>
      <c r="G116" s="25">
        <v>1319.8</v>
      </c>
      <c r="H116" s="79">
        <v>0.20169402826103569</v>
      </c>
      <c r="I116" s="78">
        <v>0.15987188022665441</v>
      </c>
      <c r="J116" s="116">
        <v>1.0599038711011846</v>
      </c>
      <c r="K116" s="30">
        <v>4.0595743962677835</v>
      </c>
      <c r="L116" s="20">
        <v>8186.3</v>
      </c>
    </row>
    <row r="117" spans="1:12" x14ac:dyDescent="0.25">
      <c r="A117" s="23" t="s">
        <v>166</v>
      </c>
      <c r="B117" s="61" t="s">
        <v>199</v>
      </c>
      <c r="C117" s="36">
        <v>585</v>
      </c>
      <c r="D117" s="77">
        <v>1.0229875480719071</v>
      </c>
      <c r="E117" s="77">
        <v>1.5128205128205128</v>
      </c>
      <c r="F117" s="78">
        <v>1.4392503988520664</v>
      </c>
      <c r="G117" s="25">
        <v>880</v>
      </c>
      <c r="H117" s="79">
        <v>0.21149472955645246</v>
      </c>
      <c r="I117" s="78">
        <v>0.1469478345985791</v>
      </c>
      <c r="J117" s="116">
        <v>1.227755669295614</v>
      </c>
      <c r="K117" s="30">
        <v>4.7024693614589825</v>
      </c>
      <c r="L117" s="20">
        <v>6029.8</v>
      </c>
    </row>
    <row r="118" spans="1:12" x14ac:dyDescent="0.25">
      <c r="A118" s="23" t="s">
        <v>167</v>
      </c>
      <c r="B118" s="61" t="s">
        <v>199</v>
      </c>
      <c r="C118" s="36">
        <v>938</v>
      </c>
      <c r="D118" s="77">
        <v>1.0229875480719071</v>
      </c>
      <c r="E118" s="77">
        <v>1.3198294243070363</v>
      </c>
      <c r="F118" s="78">
        <v>1.2556446777741221</v>
      </c>
      <c r="G118" s="25">
        <v>1811.3</v>
      </c>
      <c r="H118" s="79">
        <v>0.27149403485738194</v>
      </c>
      <c r="I118" s="78">
        <v>0.21621883934447017</v>
      </c>
      <c r="J118" s="116">
        <v>0.98415064291674026</v>
      </c>
      <c r="K118" s="30">
        <v>3.7694293425916441</v>
      </c>
      <c r="L118" s="20">
        <v>7750</v>
      </c>
    </row>
    <row r="119" spans="1:12" x14ac:dyDescent="0.25">
      <c r="A119" s="23" t="s">
        <v>168</v>
      </c>
      <c r="B119" s="61" t="s">
        <v>199</v>
      </c>
      <c r="C119" s="36">
        <v>453</v>
      </c>
      <c r="D119" s="77">
        <v>1.0229875480719071</v>
      </c>
      <c r="E119" s="77">
        <v>1.6622516556291391</v>
      </c>
      <c r="F119" s="78">
        <v>1.5814145419646286</v>
      </c>
      <c r="G119" s="25">
        <v>945.9</v>
      </c>
      <c r="H119" s="79">
        <v>0.29357547120749877</v>
      </c>
      <c r="I119" s="78">
        <v>0.18564105958124238</v>
      </c>
      <c r="J119" s="116">
        <v>1.2878390707571299</v>
      </c>
      <c r="K119" s="30">
        <v>4.9325968710041979</v>
      </c>
      <c r="L119" s="20">
        <v>4897.7</v>
      </c>
    </row>
    <row r="120" spans="1:12" x14ac:dyDescent="0.25">
      <c r="A120" s="23" t="s">
        <v>170</v>
      </c>
      <c r="B120" s="61" t="s">
        <v>199</v>
      </c>
      <c r="C120" s="36">
        <v>1528</v>
      </c>
      <c r="D120" s="77">
        <v>1.0229875480719071</v>
      </c>
      <c r="E120" s="77">
        <v>1.1963350785340314</v>
      </c>
      <c r="F120" s="78">
        <v>1.1381559969269845</v>
      </c>
      <c r="G120" s="25">
        <v>4118.3</v>
      </c>
      <c r="H120" s="79">
        <v>0.37893731085526072</v>
      </c>
      <c r="I120" s="78">
        <v>0.33293969533033219</v>
      </c>
      <c r="J120" s="116">
        <v>0.75921868607172383</v>
      </c>
      <c r="K120" s="30">
        <v>2.9079096917937406</v>
      </c>
      <c r="L120" s="20">
        <v>9739.2000000000007</v>
      </c>
    </row>
    <row r="121" spans="1:12" x14ac:dyDescent="0.25">
      <c r="A121" s="23" t="s">
        <v>171</v>
      </c>
      <c r="B121" s="61" t="s">
        <v>199</v>
      </c>
      <c r="C121" s="36">
        <v>2203</v>
      </c>
      <c r="D121" s="77">
        <v>1.0229875480719071</v>
      </c>
      <c r="E121" s="77">
        <v>1.1361779391738538</v>
      </c>
      <c r="F121" s="78">
        <v>1.0809243649625868</v>
      </c>
      <c r="G121" s="25">
        <v>3842.8</v>
      </c>
      <c r="H121" s="79">
        <v>0.24524831265352429</v>
      </c>
      <c r="I121" s="78">
        <v>0.22688757937472606</v>
      </c>
      <c r="J121" s="116">
        <v>0.83567605230906261</v>
      </c>
      <c r="K121" s="30">
        <v>3.2007516889275909</v>
      </c>
      <c r="L121" s="20">
        <v>15455.6</v>
      </c>
    </row>
    <row r="122" spans="1:12" x14ac:dyDescent="0.25">
      <c r="A122" s="23" t="s">
        <v>173</v>
      </c>
      <c r="B122" s="61" t="s">
        <v>284</v>
      </c>
      <c r="C122" s="36">
        <v>1703</v>
      </c>
      <c r="D122" s="77">
        <v>0.97694386183908422</v>
      </c>
      <c r="E122" s="77">
        <v>1.176159718144451</v>
      </c>
      <c r="F122" s="78">
        <v>1.0685983919040409</v>
      </c>
      <c r="G122" s="25">
        <v>6540.2</v>
      </c>
      <c r="H122" s="79">
        <v>0.53994450347874712</v>
      </c>
      <c r="I122" s="78">
        <v>0.50528290849911139</v>
      </c>
      <c r="J122" s="116">
        <v>0.52865388842529382</v>
      </c>
      <c r="K122" s="30">
        <v>2.024815503040887</v>
      </c>
      <c r="L122" s="20">
        <v>7558.2</v>
      </c>
    </row>
    <row r="123" spans="1:12" x14ac:dyDescent="0.25">
      <c r="A123" s="23" t="s">
        <v>175</v>
      </c>
      <c r="B123" s="61" t="s">
        <v>284</v>
      </c>
      <c r="C123" s="36">
        <v>2977</v>
      </c>
      <c r="D123" s="77">
        <v>0.97694386183908422</v>
      </c>
      <c r="E123" s="77">
        <v>1.1007725898555594</v>
      </c>
      <c r="F123" s="78">
        <v>1.0001055139241142</v>
      </c>
      <c r="G123" s="25">
        <v>14108.1</v>
      </c>
      <c r="H123" s="79">
        <v>0.66628868465905344</v>
      </c>
      <c r="I123" s="78">
        <v>0.6662183893424769</v>
      </c>
      <c r="J123" s="116">
        <v>0.33381682926506073</v>
      </c>
      <c r="K123" s="30">
        <v>1.2785633585051448</v>
      </c>
      <c r="L123" s="20">
        <v>8343</v>
      </c>
    </row>
    <row r="124" spans="1:12" x14ac:dyDescent="0.25">
      <c r="A124" s="23" t="s">
        <v>177</v>
      </c>
      <c r="B124" s="61" t="s">
        <v>284</v>
      </c>
      <c r="C124" s="36">
        <v>13191</v>
      </c>
      <c r="D124" s="77">
        <v>0.97694386183908422</v>
      </c>
      <c r="E124" s="77">
        <v>1.0227427791676142</v>
      </c>
      <c r="F124" s="78">
        <v>0.92921163026581133</v>
      </c>
      <c r="G124" s="25">
        <v>105704.2</v>
      </c>
      <c r="H124" s="79">
        <v>1.1266454484556427</v>
      </c>
      <c r="I124" s="78">
        <v>1.2124745448282361</v>
      </c>
      <c r="J124" s="116">
        <v>0</v>
      </c>
      <c r="K124" s="30">
        <v>0</v>
      </c>
      <c r="L124" s="20">
        <v>0</v>
      </c>
    </row>
    <row r="125" spans="1:12" x14ac:dyDescent="0.25">
      <c r="A125" s="23" t="s">
        <v>179</v>
      </c>
      <c r="B125" s="61" t="s">
        <v>284</v>
      </c>
      <c r="C125" s="36">
        <v>1479</v>
      </c>
      <c r="D125" s="77">
        <v>0.97694386183908422</v>
      </c>
      <c r="E125" s="77">
        <v>1.2028397565922921</v>
      </c>
      <c r="F125" s="78">
        <v>1.0928385063557415</v>
      </c>
      <c r="G125" s="25">
        <v>10957.5</v>
      </c>
      <c r="H125" s="79">
        <v>1.0416361615512433</v>
      </c>
      <c r="I125" s="78">
        <v>0.95314738224658524</v>
      </c>
      <c r="J125" s="116">
        <v>5.1202344804498284E-2</v>
      </c>
      <c r="K125" s="30">
        <v>0.19611186793879776</v>
      </c>
      <c r="L125" s="20">
        <v>635.79999999999995</v>
      </c>
    </row>
    <row r="126" spans="1:12" x14ac:dyDescent="0.25">
      <c r="A126" s="23" t="s">
        <v>236</v>
      </c>
      <c r="B126" s="61" t="s">
        <v>284</v>
      </c>
      <c r="C126" s="36">
        <v>439</v>
      </c>
      <c r="D126" s="77">
        <v>0.97694386183908422</v>
      </c>
      <c r="E126" s="77">
        <v>1.683371298405467</v>
      </c>
      <c r="F126" s="78">
        <v>1.5294248176526761</v>
      </c>
      <c r="G126" s="25">
        <v>9611.4</v>
      </c>
      <c r="H126" s="79">
        <v>3.0781861139481488</v>
      </c>
      <c r="I126" s="78">
        <v>2.0126429742865515</v>
      </c>
      <c r="J126" s="116">
        <v>0</v>
      </c>
      <c r="K126" s="30">
        <v>0</v>
      </c>
      <c r="L126" s="20">
        <v>0</v>
      </c>
    </row>
    <row r="127" spans="1:12" ht="20.399999999999999" customHeight="1" x14ac:dyDescent="0.3">
      <c r="A127" s="54" t="s">
        <v>239</v>
      </c>
      <c r="B127" s="62"/>
      <c r="C127" s="31">
        <v>536088</v>
      </c>
      <c r="D127" s="79">
        <v>1</v>
      </c>
      <c r="E127" s="77">
        <v>1</v>
      </c>
      <c r="F127" s="78">
        <v>1</v>
      </c>
      <c r="G127" s="25">
        <v>3812969.5999999982</v>
      </c>
      <c r="H127" s="79">
        <v>1</v>
      </c>
      <c r="I127" s="78">
        <v>1</v>
      </c>
      <c r="J127" s="116">
        <v>0</v>
      </c>
      <c r="K127" s="30">
        <v>0</v>
      </c>
      <c r="L127" s="20">
        <v>1175051.3000000007</v>
      </c>
    </row>
    <row r="128" spans="1:12" ht="13.25" customHeight="1" x14ac:dyDescent="0.3">
      <c r="A128" s="81"/>
      <c r="B128" s="82"/>
      <c r="C128" s="83"/>
      <c r="D128" s="83"/>
      <c r="E128" s="83"/>
      <c r="F128" s="84"/>
      <c r="G128" s="22"/>
      <c r="H128" s="46"/>
      <c r="I128" s="46"/>
      <c r="J128" s="46"/>
      <c r="K128" s="46"/>
      <c r="L128" s="44"/>
    </row>
    <row r="129" spans="1:12" x14ac:dyDescent="0.25">
      <c r="A129" s="27"/>
      <c r="B129" s="98"/>
      <c r="C129" s="27"/>
      <c r="D129" s="27"/>
      <c r="E129" s="27"/>
      <c r="G129" s="14"/>
      <c r="H129" s="112"/>
      <c r="L129" s="95"/>
    </row>
    <row r="130" spans="1:12" ht="13.25" customHeight="1" x14ac:dyDescent="0.25">
      <c r="A130" s="55"/>
      <c r="B130" s="313" t="s">
        <v>372</v>
      </c>
      <c r="C130" s="313"/>
      <c r="D130" s="313"/>
      <c r="E130" s="313"/>
      <c r="F130" s="313"/>
      <c r="G130" s="25">
        <v>4192147.5500000012</v>
      </c>
      <c r="H130" s="37">
        <v>7819.886940203849</v>
      </c>
      <c r="I130" s="35"/>
      <c r="J130" s="35"/>
      <c r="K130" s="35"/>
      <c r="L130" s="225"/>
    </row>
    <row r="131" spans="1:12" x14ac:dyDescent="0.25">
      <c r="A131" s="27"/>
      <c r="B131" s="313"/>
      <c r="C131" s="313"/>
      <c r="D131" s="313"/>
      <c r="E131" s="313"/>
      <c r="F131" s="313"/>
      <c r="G131" s="67" t="s">
        <v>3</v>
      </c>
      <c r="H131" s="67" t="s">
        <v>231</v>
      </c>
      <c r="I131" s="35"/>
      <c r="J131" s="35"/>
      <c r="K131" s="35"/>
      <c r="L131" s="35"/>
    </row>
    <row r="132" spans="1:12" ht="26.4" customHeight="1" x14ac:dyDescent="0.25">
      <c r="A132" s="27"/>
      <c r="B132" s="303" t="s">
        <v>373</v>
      </c>
      <c r="C132" s="303"/>
      <c r="D132" s="303"/>
      <c r="E132" s="303"/>
      <c r="F132" s="303"/>
      <c r="G132" s="322">
        <v>2191.9</v>
      </c>
      <c r="H132" s="322"/>
    </row>
    <row r="133" spans="1:12" x14ac:dyDescent="0.25">
      <c r="A133" s="27"/>
      <c r="B133" s="98"/>
      <c r="C133" s="55"/>
      <c r="D133" s="65"/>
      <c r="E133" s="27"/>
      <c r="G133" s="22"/>
      <c r="H133" s="48"/>
    </row>
    <row r="134" spans="1:12" x14ac:dyDescent="0.25">
      <c r="A134" s="27"/>
      <c r="B134" s="98"/>
      <c r="C134" s="55"/>
      <c r="D134" s="66"/>
      <c r="E134" s="27"/>
      <c r="G134" s="14"/>
      <c r="H134" s="47"/>
      <c r="I134" s="46"/>
      <c r="J134" s="46"/>
      <c r="K134" s="46"/>
    </row>
    <row r="135" spans="1:12" x14ac:dyDescent="0.25">
      <c r="A135" s="27"/>
      <c r="B135" s="98"/>
      <c r="C135" s="55"/>
      <c r="D135" s="66"/>
      <c r="E135" s="27"/>
      <c r="G135" s="14"/>
      <c r="H135" s="38"/>
      <c r="L135" s="35"/>
    </row>
    <row r="136" spans="1:12" x14ac:dyDescent="0.25">
      <c r="A136" s="27"/>
      <c r="B136" s="98"/>
      <c r="C136" s="27"/>
      <c r="D136" s="27"/>
      <c r="E136" s="27"/>
      <c r="G136" s="14"/>
      <c r="H136" s="38"/>
      <c r="L136" s="35"/>
    </row>
    <row r="137" spans="1:12" x14ac:dyDescent="0.25">
      <c r="A137" s="27"/>
      <c r="B137" s="98"/>
      <c r="C137" s="27"/>
      <c r="D137" s="27"/>
      <c r="E137" s="27"/>
      <c r="G137" s="14"/>
      <c r="H137" s="38"/>
      <c r="L137" s="35"/>
    </row>
    <row r="138" spans="1:12" x14ac:dyDescent="0.25">
      <c r="A138" s="27"/>
      <c r="B138" s="98"/>
      <c r="C138" s="27"/>
      <c r="D138" s="27"/>
      <c r="E138" s="27"/>
      <c r="G138" s="14"/>
      <c r="H138" s="38"/>
      <c r="L138" s="35"/>
    </row>
    <row r="139" spans="1:12" x14ac:dyDescent="0.25">
      <c r="A139" s="27"/>
      <c r="B139" s="98"/>
      <c r="C139" s="27"/>
      <c r="D139" s="27"/>
      <c r="E139" s="27"/>
      <c r="G139" s="14"/>
      <c r="H139" s="38"/>
      <c r="L139" s="35"/>
    </row>
    <row r="140" spans="1:12" x14ac:dyDescent="0.25">
      <c r="A140" s="27"/>
      <c r="B140" s="98"/>
      <c r="C140" s="27"/>
      <c r="D140" s="27"/>
      <c r="E140" s="27"/>
      <c r="G140" s="14"/>
      <c r="H140" s="38"/>
      <c r="L140" s="35"/>
    </row>
    <row r="141" spans="1:12" x14ac:dyDescent="0.25">
      <c r="A141" s="27"/>
      <c r="B141" s="98"/>
      <c r="C141" s="27"/>
      <c r="D141" s="27"/>
      <c r="E141" s="27"/>
      <c r="G141" s="38"/>
      <c r="H141" s="38"/>
      <c r="L141" s="35"/>
    </row>
    <row r="142" spans="1:12" x14ac:dyDescent="0.25">
      <c r="A142" s="27"/>
      <c r="B142" s="98"/>
      <c r="C142" s="27"/>
      <c r="D142" s="27"/>
      <c r="E142" s="27"/>
    </row>
    <row r="143" spans="1:12" x14ac:dyDescent="0.25">
      <c r="A143" s="27"/>
      <c r="B143" s="98"/>
      <c r="C143" s="27"/>
      <c r="D143" s="27"/>
      <c r="E143" s="27"/>
    </row>
    <row r="144" spans="1:12" x14ac:dyDescent="0.25">
      <c r="A144" s="27"/>
      <c r="B144" s="98"/>
      <c r="C144" s="27"/>
      <c r="D144" s="27"/>
      <c r="E144" s="27"/>
    </row>
    <row r="145" spans="1:5" x14ac:dyDescent="0.25">
      <c r="A145" s="27"/>
      <c r="B145" s="98"/>
      <c r="C145" s="27"/>
      <c r="D145" s="27"/>
      <c r="E145" s="27"/>
    </row>
    <row r="146" spans="1:5" x14ac:dyDescent="0.25">
      <c r="A146" s="27"/>
      <c r="B146" s="98"/>
      <c r="C146" s="27"/>
      <c r="D146" s="27"/>
      <c r="E146" s="27"/>
    </row>
    <row r="147" spans="1:5" x14ac:dyDescent="0.25">
      <c r="A147" s="27"/>
      <c r="B147" s="98"/>
      <c r="C147" s="27"/>
      <c r="D147" s="27"/>
      <c r="E147" s="27"/>
    </row>
    <row r="148" spans="1:5" x14ac:dyDescent="0.25">
      <c r="A148" s="27"/>
      <c r="B148" s="98"/>
      <c r="C148" s="27"/>
      <c r="D148" s="27"/>
      <c r="E148" s="27"/>
    </row>
    <row r="149" spans="1:5" x14ac:dyDescent="0.25">
      <c r="A149" s="27"/>
      <c r="B149" s="98"/>
      <c r="C149" s="27"/>
      <c r="D149" s="27"/>
      <c r="E149" s="27"/>
    </row>
    <row r="150" spans="1:5" x14ac:dyDescent="0.25">
      <c r="A150" s="27"/>
      <c r="B150" s="98"/>
      <c r="C150" s="27"/>
      <c r="D150" s="27"/>
      <c r="E150" s="27"/>
    </row>
    <row r="151" spans="1:5" x14ac:dyDescent="0.25">
      <c r="A151" s="27"/>
      <c r="B151" s="98"/>
      <c r="C151" s="27"/>
      <c r="D151" s="27"/>
      <c r="E151" s="27"/>
    </row>
    <row r="152" spans="1:5" x14ac:dyDescent="0.25">
      <c r="A152" s="27"/>
      <c r="B152" s="98"/>
      <c r="C152" s="27"/>
      <c r="D152" s="27"/>
      <c r="E152" s="27"/>
    </row>
    <row r="153" spans="1:5" x14ac:dyDescent="0.25">
      <c r="A153" s="27"/>
      <c r="B153" s="98"/>
      <c r="C153" s="27"/>
      <c r="D153" s="27"/>
      <c r="E153" s="27"/>
    </row>
    <row r="154" spans="1:5" x14ac:dyDescent="0.25">
      <c r="A154" s="27"/>
      <c r="B154" s="98"/>
      <c r="C154" s="27"/>
      <c r="D154" s="27"/>
      <c r="E154" s="27"/>
    </row>
    <row r="155" spans="1:5" x14ac:dyDescent="0.25">
      <c r="A155" s="27"/>
      <c r="B155" s="98"/>
      <c r="C155" s="27"/>
      <c r="D155" s="27"/>
      <c r="E155" s="27"/>
    </row>
    <row r="156" spans="1:5" x14ac:dyDescent="0.25">
      <c r="A156" s="27"/>
      <c r="B156" s="98"/>
      <c r="C156" s="27"/>
      <c r="D156" s="27"/>
      <c r="E156" s="27"/>
    </row>
    <row r="157" spans="1:5" x14ac:dyDescent="0.25">
      <c r="A157" s="27"/>
      <c r="B157" s="98"/>
      <c r="C157" s="27"/>
      <c r="D157" s="27"/>
      <c r="E157" s="27"/>
    </row>
    <row r="158" spans="1:5" x14ac:dyDescent="0.25">
      <c r="A158" s="27"/>
      <c r="B158" s="98"/>
      <c r="C158" s="27"/>
      <c r="D158" s="27"/>
      <c r="E158" s="27"/>
    </row>
    <row r="159" spans="1:5" x14ac:dyDescent="0.25">
      <c r="A159" s="27"/>
      <c r="B159" s="98"/>
      <c r="C159" s="27"/>
      <c r="D159" s="27"/>
      <c r="E159" s="27"/>
    </row>
    <row r="160" spans="1:5" x14ac:dyDescent="0.25">
      <c r="A160" s="27"/>
      <c r="B160" s="98"/>
      <c r="C160" s="27"/>
      <c r="D160" s="27"/>
      <c r="E160" s="27"/>
    </row>
    <row r="161" spans="1:5" x14ac:dyDescent="0.25">
      <c r="A161" s="27"/>
      <c r="B161" s="98"/>
      <c r="C161" s="27"/>
      <c r="D161" s="27"/>
      <c r="E161" s="27"/>
    </row>
    <row r="162" spans="1:5" x14ac:dyDescent="0.25">
      <c r="A162" s="27"/>
      <c r="B162" s="98"/>
      <c r="C162" s="27"/>
      <c r="D162" s="27"/>
      <c r="E162" s="27"/>
    </row>
    <row r="163" spans="1:5" x14ac:dyDescent="0.25">
      <c r="A163" s="27"/>
      <c r="B163" s="98"/>
      <c r="C163" s="27"/>
      <c r="D163" s="27"/>
      <c r="E163" s="27"/>
    </row>
    <row r="164" spans="1:5" x14ac:dyDescent="0.25">
      <c r="A164" s="27"/>
      <c r="B164" s="98"/>
      <c r="C164" s="27"/>
      <c r="D164" s="27"/>
      <c r="E164" s="27"/>
    </row>
    <row r="165" spans="1:5" x14ac:dyDescent="0.25">
      <c r="A165" s="27"/>
      <c r="B165" s="98"/>
      <c r="C165" s="27"/>
      <c r="D165" s="27"/>
      <c r="E165" s="27"/>
    </row>
    <row r="166" spans="1:5" x14ac:dyDescent="0.25">
      <c r="A166" s="27"/>
      <c r="B166" s="98"/>
      <c r="C166" s="27"/>
      <c r="D166" s="27"/>
      <c r="E166" s="27"/>
    </row>
    <row r="167" spans="1:5" x14ac:dyDescent="0.25">
      <c r="A167" s="27"/>
      <c r="B167" s="98"/>
      <c r="C167" s="27"/>
      <c r="D167" s="27"/>
      <c r="E167" s="27"/>
    </row>
    <row r="168" spans="1:5" x14ac:dyDescent="0.25">
      <c r="A168" s="27"/>
      <c r="B168" s="98"/>
      <c r="C168" s="27"/>
      <c r="D168" s="27"/>
      <c r="E168" s="27"/>
    </row>
    <row r="169" spans="1:5" x14ac:dyDescent="0.25">
      <c r="A169" s="27"/>
      <c r="B169" s="98"/>
      <c r="C169" s="27"/>
      <c r="D169" s="27"/>
      <c r="E169" s="27"/>
    </row>
    <row r="170" spans="1:5" x14ac:dyDescent="0.25">
      <c r="A170" s="27"/>
      <c r="B170" s="98"/>
      <c r="C170" s="27"/>
      <c r="D170" s="27"/>
      <c r="E170" s="27"/>
    </row>
    <row r="171" spans="1:5" x14ac:dyDescent="0.25">
      <c r="A171" s="27"/>
      <c r="B171" s="98"/>
      <c r="C171" s="27"/>
      <c r="D171" s="27"/>
      <c r="E171" s="27"/>
    </row>
    <row r="172" spans="1:5" x14ac:dyDescent="0.25">
      <c r="A172" s="27"/>
      <c r="B172" s="98"/>
      <c r="C172" s="27"/>
      <c r="D172" s="27"/>
      <c r="E172" s="27"/>
    </row>
    <row r="173" spans="1:5" x14ac:dyDescent="0.25">
      <c r="A173" s="27"/>
      <c r="B173" s="98"/>
      <c r="C173" s="27"/>
      <c r="D173" s="27"/>
      <c r="E173" s="27"/>
    </row>
    <row r="174" spans="1:5" x14ac:dyDescent="0.25">
      <c r="A174" s="27"/>
      <c r="B174" s="98"/>
      <c r="C174" s="27"/>
      <c r="D174" s="27"/>
      <c r="E174" s="27"/>
    </row>
    <row r="175" spans="1:5" x14ac:dyDescent="0.25">
      <c r="A175" s="27"/>
      <c r="B175" s="98"/>
      <c r="C175" s="27"/>
      <c r="D175" s="27"/>
      <c r="E175" s="27"/>
    </row>
    <row r="176" spans="1:5" x14ac:dyDescent="0.25">
      <c r="A176" s="27"/>
      <c r="B176" s="98"/>
      <c r="C176" s="27"/>
      <c r="D176" s="27"/>
      <c r="E176" s="27"/>
    </row>
    <row r="177" spans="1:5" x14ac:dyDescent="0.25">
      <c r="A177" s="27"/>
      <c r="B177" s="98"/>
      <c r="C177" s="27"/>
      <c r="D177" s="27"/>
      <c r="E177" s="27"/>
    </row>
    <row r="178" spans="1:5" x14ac:dyDescent="0.25">
      <c r="A178" s="27"/>
      <c r="B178" s="98"/>
      <c r="C178" s="27"/>
      <c r="D178" s="27"/>
      <c r="E178" s="27"/>
    </row>
    <row r="179" spans="1:5" x14ac:dyDescent="0.25">
      <c r="A179" s="27"/>
      <c r="B179" s="98"/>
      <c r="C179" s="27"/>
      <c r="D179" s="27"/>
      <c r="E179" s="27"/>
    </row>
    <row r="180" spans="1:5" x14ac:dyDescent="0.25">
      <c r="A180" s="27"/>
      <c r="B180" s="98"/>
      <c r="C180" s="27"/>
      <c r="D180" s="27"/>
      <c r="E180" s="27"/>
    </row>
    <row r="181" spans="1:5" x14ac:dyDescent="0.25">
      <c r="A181" s="27"/>
      <c r="B181" s="98"/>
      <c r="C181" s="27"/>
      <c r="D181" s="27"/>
      <c r="E181" s="27"/>
    </row>
    <row r="182" spans="1:5" x14ac:dyDescent="0.25">
      <c r="A182" s="27"/>
      <c r="B182" s="98"/>
      <c r="C182" s="27"/>
      <c r="D182" s="27"/>
      <c r="E182" s="27"/>
    </row>
    <row r="183" spans="1:5" x14ac:dyDescent="0.25">
      <c r="A183" s="27"/>
      <c r="B183" s="98"/>
      <c r="C183" s="27"/>
      <c r="D183" s="27"/>
      <c r="E183" s="27"/>
    </row>
    <row r="184" spans="1:5" x14ac:dyDescent="0.25">
      <c r="A184" s="27"/>
      <c r="B184" s="98"/>
      <c r="C184" s="27"/>
      <c r="D184" s="27"/>
      <c r="E184" s="27"/>
    </row>
    <row r="185" spans="1:5" x14ac:dyDescent="0.25">
      <c r="A185" s="27"/>
      <c r="B185" s="98"/>
      <c r="C185" s="27"/>
      <c r="D185" s="27"/>
      <c r="E185" s="27"/>
    </row>
    <row r="186" spans="1:5" x14ac:dyDescent="0.25">
      <c r="A186" s="27"/>
      <c r="B186" s="98"/>
      <c r="C186" s="27"/>
      <c r="D186" s="27"/>
      <c r="E186" s="27"/>
    </row>
    <row r="187" spans="1:5" x14ac:dyDescent="0.25">
      <c r="A187" s="27"/>
      <c r="B187" s="98"/>
      <c r="C187" s="27"/>
      <c r="D187" s="27"/>
      <c r="E187" s="27"/>
    </row>
    <row r="188" spans="1:5" x14ac:dyDescent="0.25">
      <c r="A188" s="27"/>
      <c r="B188" s="98"/>
      <c r="C188" s="27"/>
      <c r="D188" s="27"/>
      <c r="E188" s="27"/>
    </row>
    <row r="189" spans="1:5" x14ac:dyDescent="0.25">
      <c r="A189" s="27"/>
      <c r="B189" s="98"/>
      <c r="C189" s="27"/>
      <c r="D189" s="27"/>
      <c r="E189" s="27"/>
    </row>
    <row r="190" spans="1:5" x14ac:dyDescent="0.25">
      <c r="A190" s="27"/>
      <c r="B190" s="98"/>
      <c r="C190" s="27"/>
      <c r="D190" s="27"/>
      <c r="E190" s="27"/>
    </row>
    <row r="191" spans="1:5" x14ac:dyDescent="0.25">
      <c r="A191" s="27"/>
      <c r="B191" s="98"/>
      <c r="C191" s="27"/>
      <c r="D191" s="27"/>
      <c r="E191" s="27"/>
    </row>
    <row r="192" spans="1:5" x14ac:dyDescent="0.25">
      <c r="A192" s="27"/>
      <c r="B192" s="98"/>
      <c r="C192" s="27"/>
      <c r="D192" s="27"/>
      <c r="E192" s="27"/>
    </row>
    <row r="193" spans="1:5" x14ac:dyDescent="0.25">
      <c r="A193" s="27"/>
      <c r="B193" s="98"/>
      <c r="C193" s="27"/>
      <c r="D193" s="27"/>
      <c r="E193" s="27"/>
    </row>
    <row r="194" spans="1:5" x14ac:dyDescent="0.25">
      <c r="A194" s="27"/>
      <c r="B194" s="98"/>
      <c r="C194" s="27"/>
      <c r="D194" s="27"/>
      <c r="E194" s="27"/>
    </row>
    <row r="195" spans="1:5" x14ac:dyDescent="0.25">
      <c r="A195" s="27"/>
      <c r="B195" s="98"/>
      <c r="C195" s="27"/>
      <c r="D195" s="27"/>
      <c r="E195" s="27"/>
    </row>
    <row r="196" spans="1:5" x14ac:dyDescent="0.25">
      <c r="A196" s="27"/>
      <c r="B196" s="98"/>
      <c r="C196" s="27"/>
      <c r="D196" s="27"/>
      <c r="E196" s="27"/>
    </row>
    <row r="197" spans="1:5" x14ac:dyDescent="0.25">
      <c r="A197" s="27"/>
      <c r="B197" s="98"/>
      <c r="C197" s="27"/>
      <c r="D197" s="27"/>
      <c r="E197" s="27"/>
    </row>
    <row r="198" spans="1:5" x14ac:dyDescent="0.25">
      <c r="A198" s="27"/>
      <c r="B198" s="98"/>
      <c r="C198" s="27"/>
      <c r="D198" s="27"/>
      <c r="E198" s="27"/>
    </row>
    <row r="199" spans="1:5" x14ac:dyDescent="0.25">
      <c r="A199" s="27"/>
      <c r="B199" s="98"/>
      <c r="C199" s="27"/>
      <c r="D199" s="27"/>
      <c r="E199" s="27"/>
    </row>
    <row r="200" spans="1:5" x14ac:dyDescent="0.25">
      <c r="A200" s="27"/>
      <c r="B200" s="98"/>
      <c r="C200" s="27"/>
      <c r="D200" s="27"/>
      <c r="E200" s="27"/>
    </row>
    <row r="201" spans="1:5" x14ac:dyDescent="0.25">
      <c r="A201" s="27"/>
      <c r="B201" s="98"/>
      <c r="C201" s="27"/>
      <c r="D201" s="27"/>
      <c r="E201" s="27"/>
    </row>
    <row r="202" spans="1:5" x14ac:dyDescent="0.25">
      <c r="A202" s="27"/>
      <c r="B202" s="98"/>
      <c r="C202" s="27"/>
      <c r="D202" s="27"/>
      <c r="E202" s="27"/>
    </row>
    <row r="203" spans="1:5" x14ac:dyDescent="0.25">
      <c r="A203" s="27"/>
      <c r="B203" s="98"/>
      <c r="C203" s="27"/>
      <c r="D203" s="27"/>
      <c r="E203" s="27"/>
    </row>
    <row r="204" spans="1:5" x14ac:dyDescent="0.25">
      <c r="A204" s="27"/>
      <c r="B204" s="98"/>
      <c r="C204" s="27"/>
      <c r="D204" s="27"/>
      <c r="E204" s="27"/>
    </row>
    <row r="205" spans="1:5" x14ac:dyDescent="0.25">
      <c r="A205" s="27"/>
      <c r="B205" s="98"/>
      <c r="C205" s="27"/>
      <c r="D205" s="27"/>
      <c r="E205" s="27"/>
    </row>
    <row r="206" spans="1:5" x14ac:dyDescent="0.25">
      <c r="A206" s="27"/>
      <c r="B206" s="98"/>
      <c r="C206" s="27"/>
      <c r="D206" s="27"/>
      <c r="E206" s="27"/>
    </row>
    <row r="207" spans="1:5" x14ac:dyDescent="0.25">
      <c r="A207" s="27"/>
      <c r="B207" s="98"/>
      <c r="C207" s="27"/>
      <c r="D207" s="27"/>
      <c r="E207" s="27"/>
    </row>
    <row r="208" spans="1:5" x14ac:dyDescent="0.25">
      <c r="A208" s="27"/>
      <c r="B208" s="98"/>
      <c r="C208" s="27"/>
      <c r="D208" s="27"/>
      <c r="E208" s="27"/>
    </row>
    <row r="209" spans="1:5" x14ac:dyDescent="0.25">
      <c r="A209" s="27"/>
      <c r="B209" s="98"/>
      <c r="C209" s="27"/>
      <c r="D209" s="27"/>
      <c r="E209" s="27"/>
    </row>
    <row r="210" spans="1:5" x14ac:dyDescent="0.25">
      <c r="A210" s="27"/>
      <c r="B210" s="98"/>
      <c r="C210" s="27"/>
      <c r="D210" s="27"/>
      <c r="E210" s="27"/>
    </row>
    <row r="211" spans="1:5" x14ac:dyDescent="0.25">
      <c r="A211" s="27"/>
      <c r="B211" s="98"/>
      <c r="C211" s="27"/>
      <c r="D211" s="27"/>
      <c r="E211" s="27"/>
    </row>
    <row r="212" spans="1:5" x14ac:dyDescent="0.25">
      <c r="A212" s="27"/>
      <c r="B212" s="98"/>
      <c r="C212" s="27"/>
      <c r="D212" s="27"/>
      <c r="E212" s="27"/>
    </row>
    <row r="213" spans="1:5" x14ac:dyDescent="0.25">
      <c r="A213" s="27"/>
      <c r="B213" s="98"/>
      <c r="C213" s="27"/>
      <c r="D213" s="27"/>
      <c r="E213" s="27"/>
    </row>
    <row r="214" spans="1:5" x14ac:dyDescent="0.25">
      <c r="A214" s="27"/>
      <c r="B214" s="98"/>
      <c r="C214" s="27"/>
      <c r="D214" s="27"/>
      <c r="E214" s="27"/>
    </row>
    <row r="215" spans="1:5" x14ac:dyDescent="0.25">
      <c r="A215" s="27"/>
      <c r="B215" s="98"/>
      <c r="C215" s="27"/>
      <c r="D215" s="27"/>
      <c r="E215" s="27"/>
    </row>
    <row r="216" spans="1:5" x14ac:dyDescent="0.25">
      <c r="A216" s="27"/>
      <c r="B216" s="98"/>
      <c r="C216" s="27"/>
      <c r="D216" s="27"/>
      <c r="E216" s="27"/>
    </row>
    <row r="217" spans="1:5" x14ac:dyDescent="0.25">
      <c r="A217" s="27"/>
      <c r="B217" s="98"/>
      <c r="C217" s="27"/>
      <c r="D217" s="27"/>
      <c r="E217" s="27"/>
    </row>
    <row r="218" spans="1:5" x14ac:dyDescent="0.25">
      <c r="A218" s="27"/>
      <c r="B218" s="98"/>
      <c r="C218" s="27"/>
      <c r="D218" s="27"/>
      <c r="E218" s="27"/>
    </row>
    <row r="219" spans="1:5" x14ac:dyDescent="0.25">
      <c r="A219" s="27"/>
      <c r="B219" s="98"/>
      <c r="C219" s="27"/>
      <c r="D219" s="27"/>
      <c r="E219" s="27"/>
    </row>
    <row r="220" spans="1:5" x14ac:dyDescent="0.25">
      <c r="A220" s="27"/>
      <c r="B220" s="98"/>
      <c r="C220" s="27"/>
      <c r="D220" s="27"/>
      <c r="E220" s="27"/>
    </row>
    <row r="221" spans="1:5" x14ac:dyDescent="0.25">
      <c r="A221" s="27"/>
      <c r="B221" s="98"/>
      <c r="C221" s="27"/>
      <c r="D221" s="27"/>
      <c r="E221" s="27"/>
    </row>
    <row r="222" spans="1:5" x14ac:dyDescent="0.25">
      <c r="A222" s="27"/>
      <c r="B222" s="98"/>
      <c r="C222" s="27"/>
      <c r="D222" s="27"/>
      <c r="E222" s="27"/>
    </row>
    <row r="223" spans="1:5" x14ac:dyDescent="0.25">
      <c r="A223" s="27"/>
      <c r="B223" s="98"/>
      <c r="C223" s="27"/>
      <c r="D223" s="27"/>
      <c r="E223" s="27"/>
    </row>
    <row r="224" spans="1:5" x14ac:dyDescent="0.25">
      <c r="A224" s="27"/>
      <c r="B224" s="98"/>
      <c r="C224" s="27"/>
      <c r="D224" s="27"/>
      <c r="E224" s="27"/>
    </row>
    <row r="225" spans="1:5" x14ac:dyDescent="0.25">
      <c r="A225" s="27"/>
      <c r="B225" s="98"/>
      <c r="C225" s="27"/>
      <c r="D225" s="27"/>
      <c r="E225" s="27"/>
    </row>
    <row r="226" spans="1:5" x14ac:dyDescent="0.25">
      <c r="A226" s="27"/>
      <c r="B226" s="98"/>
      <c r="C226" s="27"/>
      <c r="D226" s="27"/>
      <c r="E226" s="27"/>
    </row>
    <row r="227" spans="1:5" x14ac:dyDescent="0.25">
      <c r="A227" s="27"/>
      <c r="B227" s="98"/>
      <c r="C227" s="27"/>
      <c r="D227" s="27"/>
      <c r="E227" s="27"/>
    </row>
    <row r="228" spans="1:5" x14ac:dyDescent="0.25">
      <c r="A228" s="27"/>
      <c r="B228" s="98"/>
      <c r="C228" s="27"/>
      <c r="D228" s="27"/>
      <c r="E228" s="27"/>
    </row>
    <row r="229" spans="1:5" x14ac:dyDescent="0.25">
      <c r="A229" s="27"/>
      <c r="B229" s="98"/>
      <c r="C229" s="27"/>
      <c r="D229" s="27"/>
      <c r="E229" s="27"/>
    </row>
    <row r="230" spans="1:5" x14ac:dyDescent="0.25">
      <c r="A230" s="27"/>
      <c r="B230" s="98"/>
      <c r="C230" s="27"/>
      <c r="D230" s="27"/>
      <c r="E230" s="27"/>
    </row>
    <row r="231" spans="1:5" x14ac:dyDescent="0.25">
      <c r="A231" s="27"/>
      <c r="B231" s="98"/>
      <c r="C231" s="27"/>
      <c r="D231" s="27"/>
      <c r="E231" s="27"/>
    </row>
    <row r="232" spans="1:5" x14ac:dyDescent="0.25">
      <c r="A232" s="27"/>
      <c r="B232" s="98"/>
      <c r="C232" s="27"/>
      <c r="D232" s="27"/>
      <c r="E232" s="27"/>
    </row>
    <row r="233" spans="1:5" x14ac:dyDescent="0.25">
      <c r="A233" s="27"/>
      <c r="B233" s="98"/>
      <c r="C233" s="27"/>
      <c r="D233" s="27"/>
      <c r="E233" s="27"/>
    </row>
    <row r="234" spans="1:5" x14ac:dyDescent="0.25">
      <c r="A234" s="27"/>
      <c r="B234" s="98"/>
      <c r="C234" s="27"/>
      <c r="D234" s="27"/>
      <c r="E234" s="27"/>
    </row>
    <row r="235" spans="1:5" x14ac:dyDescent="0.25">
      <c r="A235" s="27"/>
      <c r="B235" s="98"/>
      <c r="C235" s="27"/>
      <c r="D235" s="27"/>
      <c r="E235" s="27"/>
    </row>
    <row r="236" spans="1:5" x14ac:dyDescent="0.25">
      <c r="A236" s="27"/>
      <c r="B236" s="98"/>
      <c r="C236" s="27"/>
      <c r="D236" s="27"/>
      <c r="E236" s="27"/>
    </row>
    <row r="237" spans="1:5" x14ac:dyDescent="0.25">
      <c r="A237" s="27"/>
      <c r="B237" s="98"/>
      <c r="C237" s="27"/>
      <c r="D237" s="27"/>
      <c r="E237" s="27"/>
    </row>
    <row r="238" spans="1:5" x14ac:dyDescent="0.25">
      <c r="A238" s="27"/>
      <c r="B238" s="98"/>
      <c r="C238" s="27"/>
      <c r="D238" s="27"/>
      <c r="E238" s="27"/>
    </row>
    <row r="239" spans="1:5" x14ac:dyDescent="0.25">
      <c r="A239" s="27"/>
      <c r="B239" s="98"/>
      <c r="C239" s="27"/>
      <c r="D239" s="27"/>
      <c r="E239" s="27"/>
    </row>
    <row r="240" spans="1:5" x14ac:dyDescent="0.25">
      <c r="A240" s="27"/>
      <c r="B240" s="98"/>
      <c r="C240" s="27"/>
      <c r="D240" s="27"/>
      <c r="E240" s="27"/>
    </row>
    <row r="241" spans="1:5" x14ac:dyDescent="0.25">
      <c r="A241" s="27"/>
      <c r="B241" s="98"/>
      <c r="C241" s="27"/>
      <c r="D241" s="27"/>
      <c r="E241" s="27"/>
    </row>
    <row r="242" spans="1:5" x14ac:dyDescent="0.25">
      <c r="A242" s="27"/>
      <c r="B242" s="98"/>
      <c r="C242" s="27"/>
      <c r="D242" s="27"/>
      <c r="E242" s="27"/>
    </row>
    <row r="243" spans="1:5" x14ac:dyDescent="0.25">
      <c r="A243" s="27"/>
      <c r="B243" s="98"/>
      <c r="C243" s="27"/>
      <c r="D243" s="27"/>
      <c r="E243" s="27"/>
    </row>
    <row r="244" spans="1:5" x14ac:dyDescent="0.25">
      <c r="A244" s="27"/>
      <c r="B244" s="98"/>
      <c r="C244" s="27"/>
      <c r="D244" s="27"/>
      <c r="E244" s="27"/>
    </row>
    <row r="245" spans="1:5" x14ac:dyDescent="0.25">
      <c r="A245" s="27"/>
      <c r="B245" s="98"/>
      <c r="C245" s="27"/>
      <c r="D245" s="27"/>
      <c r="E245" s="27"/>
    </row>
    <row r="246" spans="1:5" x14ac:dyDescent="0.25">
      <c r="A246" s="27"/>
      <c r="B246" s="98"/>
      <c r="C246" s="27"/>
      <c r="D246" s="27"/>
      <c r="E246" s="27"/>
    </row>
    <row r="247" spans="1:5" x14ac:dyDescent="0.25">
      <c r="A247" s="27"/>
      <c r="B247" s="98"/>
      <c r="C247" s="27"/>
      <c r="D247" s="27"/>
      <c r="E247" s="27"/>
    </row>
    <row r="248" spans="1:5" x14ac:dyDescent="0.25">
      <c r="A248" s="27"/>
      <c r="B248" s="98"/>
      <c r="C248" s="27"/>
      <c r="D248" s="27"/>
      <c r="E248" s="27"/>
    </row>
    <row r="249" spans="1:5" x14ac:dyDescent="0.25">
      <c r="A249" s="27"/>
      <c r="B249" s="98"/>
      <c r="C249" s="27"/>
      <c r="D249" s="27"/>
      <c r="E249" s="27"/>
    </row>
    <row r="250" spans="1:5" x14ac:dyDescent="0.25">
      <c r="A250" s="27"/>
      <c r="B250" s="98"/>
      <c r="C250" s="27"/>
      <c r="D250" s="27"/>
      <c r="E250" s="27"/>
    </row>
    <row r="251" spans="1:5" x14ac:dyDescent="0.25">
      <c r="A251" s="27"/>
      <c r="B251" s="98"/>
      <c r="C251" s="27"/>
      <c r="D251" s="27"/>
      <c r="E251" s="27"/>
    </row>
    <row r="252" spans="1:5" x14ac:dyDescent="0.25">
      <c r="A252" s="27"/>
      <c r="B252" s="98"/>
      <c r="C252" s="27"/>
      <c r="D252" s="27"/>
      <c r="E252" s="27"/>
    </row>
    <row r="253" spans="1:5" x14ac:dyDescent="0.25">
      <c r="A253" s="27"/>
      <c r="B253" s="98"/>
      <c r="C253" s="27"/>
      <c r="D253" s="27"/>
      <c r="E253" s="27"/>
    </row>
    <row r="254" spans="1:5" x14ac:dyDescent="0.25">
      <c r="A254" s="27"/>
      <c r="B254" s="98"/>
      <c r="C254" s="27"/>
      <c r="D254" s="27"/>
      <c r="E254" s="27"/>
    </row>
    <row r="255" spans="1:5" x14ac:dyDescent="0.25">
      <c r="A255" s="27"/>
      <c r="B255" s="98"/>
      <c r="C255" s="27"/>
      <c r="D255" s="27"/>
      <c r="E255" s="27"/>
    </row>
    <row r="256" spans="1:5" x14ac:dyDescent="0.25">
      <c r="A256" s="27"/>
      <c r="B256" s="98"/>
      <c r="C256" s="27"/>
      <c r="D256" s="27"/>
      <c r="E256" s="27"/>
    </row>
    <row r="257" spans="1:5" x14ac:dyDescent="0.25">
      <c r="A257" s="27"/>
      <c r="B257" s="98"/>
      <c r="C257" s="27"/>
      <c r="D257" s="27"/>
      <c r="E257" s="27"/>
    </row>
    <row r="258" spans="1:5" x14ac:dyDescent="0.25">
      <c r="A258" s="27"/>
      <c r="B258" s="98"/>
      <c r="C258" s="27"/>
      <c r="D258" s="27"/>
      <c r="E258" s="27"/>
    </row>
    <row r="259" spans="1:5" x14ac:dyDescent="0.25">
      <c r="A259" s="27"/>
      <c r="B259" s="98"/>
      <c r="C259" s="27"/>
      <c r="D259" s="27"/>
      <c r="E259" s="27"/>
    </row>
    <row r="260" spans="1:5" x14ac:dyDescent="0.25">
      <c r="A260" s="27"/>
      <c r="B260" s="98"/>
      <c r="C260" s="27"/>
      <c r="D260" s="27"/>
      <c r="E260" s="27"/>
    </row>
    <row r="261" spans="1:5" x14ac:dyDescent="0.25">
      <c r="A261" s="27"/>
      <c r="B261" s="98"/>
      <c r="C261" s="27"/>
      <c r="D261" s="27"/>
      <c r="E261" s="27"/>
    </row>
    <row r="262" spans="1:5" x14ac:dyDescent="0.25">
      <c r="A262" s="27"/>
      <c r="B262" s="98"/>
      <c r="C262" s="27"/>
      <c r="D262" s="27"/>
      <c r="E262" s="27"/>
    </row>
    <row r="263" spans="1:5" x14ac:dyDescent="0.25">
      <c r="A263" s="27"/>
      <c r="B263" s="98"/>
      <c r="C263" s="27"/>
      <c r="D263" s="27"/>
      <c r="E263" s="27"/>
    </row>
    <row r="264" spans="1:5" x14ac:dyDescent="0.25">
      <c r="A264" s="27"/>
      <c r="B264" s="98"/>
      <c r="C264" s="27"/>
      <c r="D264" s="27"/>
      <c r="E264" s="27"/>
    </row>
    <row r="265" spans="1:5" x14ac:dyDescent="0.25">
      <c r="A265" s="27"/>
      <c r="B265" s="98"/>
      <c r="C265" s="27"/>
      <c r="D265" s="27"/>
      <c r="E265" s="27"/>
    </row>
    <row r="266" spans="1:5" x14ac:dyDescent="0.25">
      <c r="A266" s="27"/>
      <c r="B266" s="98"/>
      <c r="C266" s="27"/>
      <c r="D266" s="27"/>
      <c r="E266" s="27"/>
    </row>
    <row r="267" spans="1:5" x14ac:dyDescent="0.25">
      <c r="A267" s="27"/>
      <c r="B267" s="98"/>
      <c r="C267" s="27"/>
      <c r="D267" s="27"/>
      <c r="E267" s="27"/>
    </row>
    <row r="268" spans="1:5" x14ac:dyDescent="0.25">
      <c r="A268" s="27"/>
      <c r="B268" s="98"/>
      <c r="C268" s="27"/>
      <c r="D268" s="27"/>
      <c r="E268" s="27"/>
    </row>
    <row r="269" spans="1:5" x14ac:dyDescent="0.25">
      <c r="A269" s="27"/>
      <c r="B269" s="98"/>
      <c r="C269" s="27"/>
      <c r="D269" s="27"/>
      <c r="E269" s="27"/>
    </row>
    <row r="270" spans="1:5" x14ac:dyDescent="0.25">
      <c r="A270" s="27"/>
      <c r="B270" s="98"/>
      <c r="C270" s="27"/>
      <c r="D270" s="27"/>
      <c r="E270" s="27"/>
    </row>
    <row r="271" spans="1:5" x14ac:dyDescent="0.25">
      <c r="A271" s="27"/>
      <c r="B271" s="98"/>
      <c r="C271" s="27"/>
      <c r="D271" s="27"/>
      <c r="E271" s="27"/>
    </row>
    <row r="272" spans="1:5" x14ac:dyDescent="0.25">
      <c r="A272" s="27"/>
      <c r="B272" s="98"/>
      <c r="C272" s="27"/>
      <c r="D272" s="27"/>
      <c r="E272" s="27"/>
    </row>
    <row r="273" spans="1:5" x14ac:dyDescent="0.25">
      <c r="A273" s="27"/>
      <c r="B273" s="98"/>
      <c r="C273" s="27"/>
      <c r="D273" s="27"/>
      <c r="E273" s="27"/>
    </row>
    <row r="274" spans="1:5" x14ac:dyDescent="0.25">
      <c r="A274" s="27"/>
      <c r="B274" s="98"/>
      <c r="C274" s="27"/>
      <c r="D274" s="27"/>
      <c r="E274" s="27"/>
    </row>
    <row r="275" spans="1:5" x14ac:dyDescent="0.25">
      <c r="A275" s="27"/>
      <c r="B275" s="98"/>
      <c r="C275" s="27"/>
      <c r="D275" s="27"/>
      <c r="E275" s="27"/>
    </row>
    <row r="276" spans="1:5" x14ac:dyDescent="0.25">
      <c r="A276" s="27"/>
      <c r="B276" s="98"/>
      <c r="C276" s="27"/>
      <c r="D276" s="27"/>
      <c r="E276" s="27"/>
    </row>
    <row r="277" spans="1:5" x14ac:dyDescent="0.25">
      <c r="A277" s="27"/>
      <c r="B277" s="98"/>
      <c r="C277" s="27"/>
      <c r="D277" s="27"/>
      <c r="E277" s="27"/>
    </row>
    <row r="278" spans="1:5" x14ac:dyDescent="0.25">
      <c r="A278" s="27"/>
      <c r="B278" s="98"/>
      <c r="C278" s="27"/>
      <c r="D278" s="27"/>
      <c r="E278" s="27"/>
    </row>
    <row r="279" spans="1:5" x14ac:dyDescent="0.25">
      <c r="A279" s="27"/>
      <c r="B279" s="98"/>
      <c r="C279" s="27"/>
      <c r="D279" s="27"/>
      <c r="E279" s="27"/>
    </row>
    <row r="280" spans="1:5" x14ac:dyDescent="0.25">
      <c r="A280" s="27"/>
      <c r="B280" s="98"/>
      <c r="C280" s="27"/>
      <c r="D280" s="27"/>
      <c r="E280" s="27"/>
    </row>
    <row r="281" spans="1:5" x14ac:dyDescent="0.25">
      <c r="A281" s="27"/>
      <c r="B281" s="98"/>
      <c r="C281" s="27"/>
      <c r="D281" s="27"/>
      <c r="E281" s="27"/>
    </row>
    <row r="282" spans="1:5" x14ac:dyDescent="0.25">
      <c r="A282" s="27"/>
      <c r="B282" s="98"/>
      <c r="C282" s="27"/>
      <c r="D282" s="27"/>
      <c r="E282" s="27"/>
    </row>
    <row r="283" spans="1:5" x14ac:dyDescent="0.25">
      <c r="A283" s="27"/>
      <c r="B283" s="98"/>
      <c r="C283" s="27"/>
      <c r="D283" s="27"/>
      <c r="E283" s="27"/>
    </row>
    <row r="284" spans="1:5" x14ac:dyDescent="0.25">
      <c r="A284" s="27"/>
      <c r="B284" s="98"/>
      <c r="C284" s="27"/>
      <c r="D284" s="27"/>
      <c r="E284" s="27"/>
    </row>
    <row r="285" spans="1:5" x14ac:dyDescent="0.25">
      <c r="A285" s="27"/>
      <c r="B285" s="98"/>
      <c r="C285" s="27"/>
      <c r="D285" s="27"/>
      <c r="E285" s="27"/>
    </row>
    <row r="286" spans="1:5" x14ac:dyDescent="0.25">
      <c r="A286" s="27"/>
      <c r="B286" s="98"/>
      <c r="C286" s="27"/>
      <c r="D286" s="27"/>
      <c r="E286" s="27"/>
    </row>
    <row r="287" spans="1:5" x14ac:dyDescent="0.25">
      <c r="A287" s="27"/>
      <c r="B287" s="98"/>
      <c r="C287" s="27"/>
      <c r="D287" s="27"/>
      <c r="E287" s="27"/>
    </row>
    <row r="288" spans="1:5" x14ac:dyDescent="0.25">
      <c r="A288" s="27"/>
      <c r="B288" s="98"/>
      <c r="C288" s="27"/>
      <c r="D288" s="27"/>
      <c r="E288" s="27"/>
    </row>
    <row r="289" spans="1:5" x14ac:dyDescent="0.25">
      <c r="A289" s="27"/>
      <c r="B289" s="98"/>
      <c r="C289" s="27"/>
      <c r="D289" s="27"/>
      <c r="E289" s="27"/>
    </row>
    <row r="290" spans="1:5" x14ac:dyDescent="0.25">
      <c r="A290" s="27"/>
      <c r="B290" s="98"/>
      <c r="C290" s="27"/>
      <c r="D290" s="27"/>
      <c r="E290" s="27"/>
    </row>
    <row r="291" spans="1:5" x14ac:dyDescent="0.25">
      <c r="A291" s="27"/>
      <c r="B291" s="98"/>
      <c r="C291" s="27"/>
      <c r="D291" s="27"/>
      <c r="E291" s="27"/>
    </row>
    <row r="292" spans="1:5" x14ac:dyDescent="0.25">
      <c r="A292" s="27"/>
      <c r="B292" s="98"/>
      <c r="C292" s="27"/>
      <c r="D292" s="27"/>
      <c r="E292" s="27"/>
    </row>
    <row r="293" spans="1:5" x14ac:dyDescent="0.25">
      <c r="A293" s="27"/>
      <c r="B293" s="98"/>
      <c r="C293" s="27"/>
      <c r="D293" s="27"/>
      <c r="E293" s="27"/>
    </row>
    <row r="294" spans="1:5" x14ac:dyDescent="0.25">
      <c r="A294" s="27"/>
      <c r="B294" s="98"/>
      <c r="C294" s="27"/>
      <c r="D294" s="27"/>
      <c r="E294" s="27"/>
    </row>
    <row r="295" spans="1:5" x14ac:dyDescent="0.25">
      <c r="A295" s="27"/>
      <c r="B295" s="98"/>
      <c r="C295" s="27"/>
      <c r="D295" s="27"/>
      <c r="E295" s="27"/>
    </row>
    <row r="296" spans="1:5" x14ac:dyDescent="0.25">
      <c r="A296" s="27"/>
      <c r="B296" s="98"/>
      <c r="C296" s="27"/>
      <c r="D296" s="27"/>
      <c r="E296" s="27"/>
    </row>
    <row r="297" spans="1:5" x14ac:dyDescent="0.25">
      <c r="A297" s="27"/>
      <c r="B297" s="98"/>
      <c r="C297" s="27"/>
      <c r="D297" s="27"/>
      <c r="E297" s="27"/>
    </row>
    <row r="298" spans="1:5" x14ac:dyDescent="0.25">
      <c r="A298" s="27"/>
      <c r="B298" s="98"/>
      <c r="C298" s="27"/>
      <c r="D298" s="27"/>
      <c r="E298" s="27"/>
    </row>
    <row r="299" spans="1:5" x14ac:dyDescent="0.25">
      <c r="A299" s="27"/>
      <c r="B299" s="98"/>
      <c r="C299" s="27"/>
      <c r="D299" s="27"/>
      <c r="E299" s="27"/>
    </row>
    <row r="300" spans="1:5" x14ac:dyDescent="0.25">
      <c r="A300" s="27"/>
      <c r="B300" s="98"/>
      <c r="C300" s="27"/>
      <c r="D300" s="27"/>
      <c r="E300" s="27"/>
    </row>
    <row r="301" spans="1:5" x14ac:dyDescent="0.25">
      <c r="A301" s="27"/>
      <c r="B301" s="98"/>
      <c r="C301" s="27"/>
      <c r="D301" s="27"/>
      <c r="E301" s="27"/>
    </row>
    <row r="302" spans="1:5" x14ac:dyDescent="0.25">
      <c r="A302" s="27"/>
      <c r="B302" s="98"/>
      <c r="C302" s="27"/>
      <c r="D302" s="27"/>
      <c r="E302" s="27"/>
    </row>
    <row r="303" spans="1:5" x14ac:dyDescent="0.25">
      <c r="A303" s="27"/>
      <c r="B303" s="98"/>
      <c r="C303" s="27"/>
      <c r="D303" s="27"/>
      <c r="E303" s="27"/>
    </row>
    <row r="304" spans="1:5" x14ac:dyDescent="0.25">
      <c r="A304" s="27"/>
      <c r="B304" s="98"/>
      <c r="C304" s="27"/>
      <c r="D304" s="27"/>
      <c r="E304" s="27"/>
    </row>
    <row r="305" spans="1:5" x14ac:dyDescent="0.25">
      <c r="A305" s="27"/>
      <c r="B305" s="98"/>
      <c r="C305" s="27"/>
      <c r="D305" s="27"/>
      <c r="E305" s="27"/>
    </row>
    <row r="306" spans="1:5" x14ac:dyDescent="0.25">
      <c r="A306" s="27"/>
      <c r="B306" s="98"/>
      <c r="C306" s="27"/>
      <c r="D306" s="27"/>
      <c r="E306" s="27"/>
    </row>
    <row r="307" spans="1:5" x14ac:dyDescent="0.25">
      <c r="A307" s="27"/>
      <c r="B307" s="98"/>
      <c r="C307" s="27"/>
      <c r="D307" s="27"/>
      <c r="E307" s="27"/>
    </row>
    <row r="308" spans="1:5" x14ac:dyDescent="0.25">
      <c r="A308" s="27"/>
      <c r="B308" s="98"/>
      <c r="C308" s="27"/>
      <c r="D308" s="27"/>
      <c r="E308" s="27"/>
    </row>
    <row r="309" spans="1:5" x14ac:dyDescent="0.25">
      <c r="A309" s="27"/>
      <c r="B309" s="98"/>
      <c r="C309" s="27"/>
      <c r="D309" s="27"/>
      <c r="E309" s="27"/>
    </row>
    <row r="310" spans="1:5" x14ac:dyDescent="0.25">
      <c r="A310" s="27"/>
      <c r="B310" s="98"/>
      <c r="C310" s="27"/>
      <c r="D310" s="27"/>
      <c r="E310" s="27"/>
    </row>
    <row r="311" spans="1:5" x14ac:dyDescent="0.25">
      <c r="A311" s="27"/>
      <c r="B311" s="98"/>
      <c r="C311" s="27"/>
      <c r="D311" s="27"/>
      <c r="E311" s="27"/>
    </row>
    <row r="312" spans="1:5" x14ac:dyDescent="0.25">
      <c r="A312" s="27"/>
      <c r="B312" s="98"/>
      <c r="C312" s="27"/>
      <c r="D312" s="27"/>
      <c r="E312" s="27"/>
    </row>
    <row r="313" spans="1:5" x14ac:dyDescent="0.25">
      <c r="A313" s="27"/>
      <c r="B313" s="98"/>
      <c r="C313" s="27"/>
      <c r="D313" s="27"/>
      <c r="E313" s="27"/>
    </row>
    <row r="314" spans="1:5" x14ac:dyDescent="0.25">
      <c r="A314" s="27"/>
      <c r="B314" s="98"/>
      <c r="C314" s="27"/>
      <c r="D314" s="27"/>
      <c r="E314" s="27"/>
    </row>
    <row r="315" spans="1:5" x14ac:dyDescent="0.25">
      <c r="A315" s="27"/>
      <c r="B315" s="98"/>
      <c r="C315" s="27"/>
      <c r="D315" s="27"/>
      <c r="E315" s="27"/>
    </row>
    <row r="316" spans="1:5" x14ac:dyDescent="0.25">
      <c r="A316" s="27"/>
      <c r="B316" s="98"/>
      <c r="C316" s="27"/>
      <c r="D316" s="27"/>
      <c r="E316" s="27"/>
    </row>
    <row r="317" spans="1:5" x14ac:dyDescent="0.25">
      <c r="A317" s="27"/>
      <c r="B317" s="98"/>
      <c r="C317" s="27"/>
      <c r="D317" s="27"/>
      <c r="E317" s="27"/>
    </row>
    <row r="318" spans="1:5" x14ac:dyDescent="0.25">
      <c r="A318" s="27"/>
      <c r="B318" s="98"/>
      <c r="C318" s="27"/>
      <c r="D318" s="27"/>
      <c r="E318" s="27"/>
    </row>
    <row r="319" spans="1:5" x14ac:dyDescent="0.25">
      <c r="A319" s="27"/>
      <c r="B319" s="98"/>
      <c r="C319" s="27"/>
      <c r="D319" s="27"/>
      <c r="E319" s="27"/>
    </row>
    <row r="320" spans="1:5" x14ac:dyDescent="0.25">
      <c r="A320" s="27"/>
      <c r="B320" s="98"/>
      <c r="C320" s="27"/>
      <c r="D320" s="27"/>
      <c r="E320" s="27"/>
    </row>
    <row r="321" spans="1:5" x14ac:dyDescent="0.25">
      <c r="A321" s="27"/>
      <c r="B321" s="98"/>
      <c r="C321" s="27"/>
      <c r="D321" s="27"/>
      <c r="E321" s="27"/>
    </row>
    <row r="322" spans="1:5" x14ac:dyDescent="0.25">
      <c r="A322" s="27"/>
      <c r="B322" s="98"/>
      <c r="C322" s="27"/>
      <c r="D322" s="27"/>
      <c r="E322" s="27"/>
    </row>
    <row r="323" spans="1:5" x14ac:dyDescent="0.25">
      <c r="A323" s="27"/>
      <c r="B323" s="98"/>
      <c r="C323" s="27"/>
      <c r="D323" s="27"/>
      <c r="E323" s="27"/>
    </row>
    <row r="324" spans="1:5" x14ac:dyDescent="0.25">
      <c r="A324" s="27"/>
      <c r="B324" s="98"/>
      <c r="C324" s="27"/>
      <c r="D324" s="27"/>
      <c r="E324" s="27"/>
    </row>
    <row r="325" spans="1:5" x14ac:dyDescent="0.25">
      <c r="A325" s="27"/>
      <c r="B325" s="98"/>
      <c r="C325" s="27"/>
      <c r="D325" s="27"/>
      <c r="E325" s="27"/>
    </row>
    <row r="326" spans="1:5" x14ac:dyDescent="0.25">
      <c r="A326" s="27"/>
      <c r="B326" s="98"/>
      <c r="C326" s="27"/>
      <c r="D326" s="27"/>
      <c r="E326" s="27"/>
    </row>
    <row r="327" spans="1:5" x14ac:dyDescent="0.25">
      <c r="A327" s="27"/>
      <c r="B327" s="98"/>
      <c r="C327" s="27"/>
      <c r="D327" s="27"/>
      <c r="E327" s="27"/>
    </row>
    <row r="328" spans="1:5" x14ac:dyDescent="0.25">
      <c r="A328" s="27"/>
      <c r="B328" s="98"/>
      <c r="C328" s="27"/>
      <c r="D328" s="27"/>
      <c r="E328" s="27"/>
    </row>
    <row r="329" spans="1:5" x14ac:dyDescent="0.25">
      <c r="A329" s="27"/>
      <c r="B329" s="98"/>
      <c r="C329" s="27"/>
      <c r="D329" s="27"/>
      <c r="E329" s="27"/>
    </row>
    <row r="330" spans="1:5" x14ac:dyDescent="0.25">
      <c r="A330" s="27"/>
      <c r="B330" s="98"/>
      <c r="C330" s="27"/>
      <c r="D330" s="27"/>
      <c r="E330" s="27"/>
    </row>
    <row r="331" spans="1:5" x14ac:dyDescent="0.25">
      <c r="A331" s="27"/>
      <c r="B331" s="98"/>
      <c r="C331" s="27"/>
      <c r="D331" s="27"/>
      <c r="E331" s="27"/>
    </row>
    <row r="332" spans="1:5" x14ac:dyDescent="0.25">
      <c r="A332" s="27"/>
      <c r="B332" s="98"/>
      <c r="C332" s="27"/>
      <c r="D332" s="27"/>
      <c r="E332" s="27"/>
    </row>
    <row r="333" spans="1:5" x14ac:dyDescent="0.25">
      <c r="A333" s="27"/>
      <c r="B333" s="98"/>
      <c r="C333" s="27"/>
      <c r="D333" s="27"/>
      <c r="E333" s="27"/>
    </row>
    <row r="334" spans="1:5" x14ac:dyDescent="0.25">
      <c r="A334" s="27"/>
      <c r="B334" s="98"/>
      <c r="C334" s="27"/>
      <c r="D334" s="27"/>
      <c r="E334" s="27"/>
    </row>
    <row r="335" spans="1:5" x14ac:dyDescent="0.25">
      <c r="A335" s="27"/>
      <c r="B335" s="98"/>
      <c r="C335" s="27"/>
      <c r="D335" s="27"/>
      <c r="E335" s="27"/>
    </row>
    <row r="336" spans="1:5" x14ac:dyDescent="0.25">
      <c r="A336" s="27"/>
      <c r="B336" s="98"/>
      <c r="C336" s="27"/>
      <c r="D336" s="27"/>
      <c r="E336" s="27"/>
    </row>
    <row r="337" spans="1:5" x14ac:dyDescent="0.25">
      <c r="A337" s="27"/>
      <c r="B337" s="98"/>
      <c r="C337" s="27"/>
      <c r="D337" s="27"/>
      <c r="E337" s="27"/>
    </row>
    <row r="338" spans="1:5" x14ac:dyDescent="0.25">
      <c r="A338" s="27"/>
      <c r="B338" s="98"/>
      <c r="C338" s="27"/>
      <c r="D338" s="27"/>
      <c r="E338" s="27"/>
    </row>
    <row r="339" spans="1:5" x14ac:dyDescent="0.25">
      <c r="A339" s="27"/>
      <c r="B339" s="98"/>
      <c r="C339" s="27"/>
      <c r="D339" s="27"/>
      <c r="E339" s="27"/>
    </row>
    <row r="340" spans="1:5" x14ac:dyDescent="0.25">
      <c r="A340" s="27"/>
      <c r="B340" s="98"/>
      <c r="C340" s="27"/>
      <c r="D340" s="27"/>
      <c r="E340" s="27"/>
    </row>
    <row r="341" spans="1:5" x14ac:dyDescent="0.25">
      <c r="A341" s="27"/>
      <c r="B341" s="98"/>
      <c r="C341" s="27"/>
      <c r="D341" s="27"/>
      <c r="E341" s="27"/>
    </row>
    <row r="342" spans="1:5" x14ac:dyDescent="0.25">
      <c r="A342" s="27"/>
      <c r="B342" s="98"/>
      <c r="C342" s="27"/>
      <c r="D342" s="27"/>
      <c r="E342" s="27"/>
    </row>
    <row r="343" spans="1:5" x14ac:dyDescent="0.25">
      <c r="A343" s="27"/>
      <c r="B343" s="98"/>
      <c r="C343" s="27"/>
      <c r="D343" s="27"/>
      <c r="E343" s="27"/>
    </row>
    <row r="344" spans="1:5" x14ac:dyDescent="0.25">
      <c r="A344" s="27"/>
      <c r="B344" s="98"/>
      <c r="C344" s="27"/>
      <c r="D344" s="27"/>
      <c r="E344" s="27"/>
    </row>
    <row r="345" spans="1:5" x14ac:dyDescent="0.25">
      <c r="A345" s="27"/>
      <c r="B345" s="98"/>
      <c r="C345" s="27"/>
      <c r="D345" s="27"/>
      <c r="E345" s="27"/>
    </row>
    <row r="346" spans="1:5" x14ac:dyDescent="0.25">
      <c r="A346" s="27"/>
      <c r="B346" s="98"/>
      <c r="C346" s="27"/>
      <c r="D346" s="27"/>
      <c r="E346" s="27"/>
    </row>
    <row r="347" spans="1:5" x14ac:dyDescent="0.25">
      <c r="A347" s="27"/>
      <c r="B347" s="98"/>
      <c r="C347" s="27"/>
      <c r="D347" s="27"/>
      <c r="E347" s="27"/>
    </row>
    <row r="348" spans="1:5" x14ac:dyDescent="0.25">
      <c r="A348" s="27"/>
      <c r="B348" s="98"/>
      <c r="C348" s="27"/>
      <c r="D348" s="27"/>
      <c r="E348" s="27"/>
    </row>
    <row r="349" spans="1:5" x14ac:dyDescent="0.25">
      <c r="A349" s="27"/>
      <c r="B349" s="98"/>
      <c r="C349" s="27"/>
      <c r="D349" s="27"/>
      <c r="E349" s="27"/>
    </row>
    <row r="350" spans="1:5" x14ac:dyDescent="0.25">
      <c r="A350" s="27"/>
      <c r="B350" s="98"/>
      <c r="C350" s="27"/>
      <c r="D350" s="27"/>
      <c r="E350" s="27"/>
    </row>
    <row r="351" spans="1:5" x14ac:dyDescent="0.25">
      <c r="A351" s="27"/>
      <c r="B351" s="98"/>
      <c r="C351" s="27"/>
      <c r="D351" s="27"/>
      <c r="E351" s="27"/>
    </row>
    <row r="352" spans="1:5" x14ac:dyDescent="0.25">
      <c r="A352" s="27"/>
      <c r="B352" s="98"/>
      <c r="C352" s="27"/>
      <c r="D352" s="27"/>
      <c r="E352" s="27"/>
    </row>
    <row r="353" spans="1:5" x14ac:dyDescent="0.25">
      <c r="A353" s="27"/>
      <c r="B353" s="98"/>
      <c r="C353" s="27"/>
      <c r="D353" s="27"/>
      <c r="E353" s="27"/>
    </row>
    <row r="354" spans="1:5" x14ac:dyDescent="0.25">
      <c r="A354" s="27"/>
      <c r="B354" s="98"/>
      <c r="C354" s="27"/>
      <c r="D354" s="27"/>
      <c r="E354" s="27"/>
    </row>
    <row r="355" spans="1:5" x14ac:dyDescent="0.25">
      <c r="A355" s="27"/>
      <c r="B355" s="98"/>
      <c r="C355" s="27"/>
      <c r="D355" s="27"/>
      <c r="E355" s="27"/>
    </row>
    <row r="356" spans="1:5" x14ac:dyDescent="0.25">
      <c r="A356" s="27"/>
      <c r="B356" s="98"/>
      <c r="C356" s="27"/>
      <c r="D356" s="27"/>
      <c r="E356" s="27"/>
    </row>
    <row r="357" spans="1:5" x14ac:dyDescent="0.25">
      <c r="A357" s="27"/>
      <c r="B357" s="98"/>
      <c r="C357" s="27"/>
      <c r="D357" s="27"/>
      <c r="E357" s="27"/>
    </row>
    <row r="358" spans="1:5" x14ac:dyDescent="0.25">
      <c r="A358" s="27"/>
      <c r="B358" s="98"/>
      <c r="C358" s="27"/>
      <c r="D358" s="27"/>
      <c r="E358" s="27"/>
    </row>
    <row r="359" spans="1:5" x14ac:dyDescent="0.25">
      <c r="A359" s="27"/>
      <c r="B359" s="98"/>
      <c r="C359" s="27"/>
      <c r="D359" s="27"/>
      <c r="E359" s="27"/>
    </row>
    <row r="360" spans="1:5" x14ac:dyDescent="0.25">
      <c r="A360" s="27"/>
      <c r="B360" s="98"/>
      <c r="C360" s="27"/>
      <c r="D360" s="27"/>
      <c r="E360" s="27"/>
    </row>
    <row r="361" spans="1:5" x14ac:dyDescent="0.25">
      <c r="A361" s="27"/>
      <c r="B361" s="98"/>
      <c r="C361" s="27"/>
      <c r="D361" s="27"/>
      <c r="E361" s="27"/>
    </row>
    <row r="362" spans="1:5" x14ac:dyDescent="0.25">
      <c r="A362" s="27"/>
      <c r="B362" s="98"/>
      <c r="C362" s="27"/>
      <c r="D362" s="27"/>
      <c r="E362" s="27"/>
    </row>
    <row r="363" spans="1:5" x14ac:dyDescent="0.25">
      <c r="A363" s="27"/>
      <c r="B363" s="98"/>
      <c r="C363" s="27"/>
      <c r="D363" s="27"/>
      <c r="E363" s="27"/>
    </row>
    <row r="364" spans="1:5" x14ac:dyDescent="0.25">
      <c r="A364" s="27"/>
      <c r="B364" s="98"/>
      <c r="C364" s="27"/>
      <c r="D364" s="27"/>
      <c r="E364" s="27"/>
    </row>
    <row r="365" spans="1:5" x14ac:dyDescent="0.25">
      <c r="A365" s="27"/>
      <c r="B365" s="98"/>
      <c r="C365" s="27"/>
      <c r="D365" s="27"/>
      <c r="E365" s="27"/>
    </row>
    <row r="366" spans="1:5" x14ac:dyDescent="0.25">
      <c r="A366" s="27"/>
      <c r="B366" s="98"/>
      <c r="C366" s="27"/>
      <c r="D366" s="27"/>
      <c r="E366" s="27"/>
    </row>
    <row r="367" spans="1:5" x14ac:dyDescent="0.25">
      <c r="A367" s="27"/>
      <c r="B367" s="98"/>
      <c r="C367" s="27"/>
      <c r="D367" s="27"/>
      <c r="E367" s="27"/>
    </row>
    <row r="368" spans="1:5" x14ac:dyDescent="0.25">
      <c r="A368" s="27"/>
      <c r="B368" s="98"/>
      <c r="C368" s="27"/>
      <c r="D368" s="27"/>
      <c r="E368" s="27"/>
    </row>
    <row r="369" spans="1:5" x14ac:dyDescent="0.25">
      <c r="A369" s="27"/>
      <c r="B369" s="98"/>
      <c r="C369" s="27"/>
      <c r="D369" s="27"/>
      <c r="E369" s="27"/>
    </row>
    <row r="370" spans="1:5" x14ac:dyDescent="0.25">
      <c r="A370" s="27"/>
      <c r="B370" s="98"/>
      <c r="C370" s="27"/>
      <c r="D370" s="27"/>
      <c r="E370" s="27"/>
    </row>
    <row r="371" spans="1:5" x14ac:dyDescent="0.25">
      <c r="A371" s="27"/>
      <c r="B371" s="98"/>
      <c r="C371" s="27"/>
      <c r="D371" s="27"/>
      <c r="E371" s="27"/>
    </row>
    <row r="372" spans="1:5" x14ac:dyDescent="0.25">
      <c r="A372" s="27"/>
      <c r="B372" s="98"/>
      <c r="C372" s="27"/>
      <c r="D372" s="27"/>
      <c r="E372" s="27"/>
    </row>
    <row r="373" spans="1:5" x14ac:dyDescent="0.25">
      <c r="A373" s="27"/>
      <c r="B373" s="98"/>
      <c r="C373" s="27"/>
      <c r="D373" s="27"/>
      <c r="E373" s="27"/>
    </row>
    <row r="374" spans="1:5" x14ac:dyDescent="0.25">
      <c r="A374" s="27"/>
      <c r="B374" s="98"/>
      <c r="C374" s="27"/>
      <c r="D374" s="27"/>
      <c r="E374" s="27"/>
    </row>
    <row r="375" spans="1:5" x14ac:dyDescent="0.25">
      <c r="A375" s="27"/>
      <c r="B375" s="98"/>
      <c r="C375" s="27"/>
      <c r="D375" s="27"/>
      <c r="E375" s="27"/>
    </row>
    <row r="376" spans="1:5" x14ac:dyDescent="0.25">
      <c r="A376" s="27"/>
      <c r="B376" s="98"/>
      <c r="C376" s="27"/>
      <c r="D376" s="27"/>
      <c r="E376" s="27"/>
    </row>
    <row r="377" spans="1:5" x14ac:dyDescent="0.25">
      <c r="A377" s="27"/>
      <c r="B377" s="98"/>
      <c r="C377" s="27"/>
      <c r="D377" s="27"/>
      <c r="E377" s="27"/>
    </row>
    <row r="378" spans="1:5" x14ac:dyDescent="0.25">
      <c r="A378" s="27"/>
      <c r="B378" s="98"/>
      <c r="C378" s="27"/>
      <c r="D378" s="27"/>
      <c r="E378" s="27"/>
    </row>
    <row r="379" spans="1:5" x14ac:dyDescent="0.25">
      <c r="A379" s="27"/>
      <c r="B379" s="98"/>
      <c r="C379" s="27"/>
      <c r="D379" s="27"/>
      <c r="E379" s="27"/>
    </row>
    <row r="380" spans="1:5" x14ac:dyDescent="0.25">
      <c r="A380" s="27"/>
      <c r="B380" s="98"/>
      <c r="C380" s="27"/>
      <c r="D380" s="27"/>
      <c r="E380" s="27"/>
    </row>
    <row r="381" spans="1:5" x14ac:dyDescent="0.25">
      <c r="A381" s="27"/>
      <c r="B381" s="98"/>
      <c r="C381" s="27"/>
      <c r="D381" s="27"/>
      <c r="E381" s="27"/>
    </row>
    <row r="382" spans="1:5" x14ac:dyDescent="0.25">
      <c r="A382" s="27"/>
      <c r="B382" s="98"/>
      <c r="C382" s="27"/>
      <c r="D382" s="27"/>
      <c r="E382" s="27"/>
    </row>
    <row r="383" spans="1:5" x14ac:dyDescent="0.25">
      <c r="A383" s="27"/>
      <c r="B383" s="98"/>
      <c r="C383" s="27"/>
      <c r="D383" s="27"/>
      <c r="E383" s="27"/>
    </row>
    <row r="384" spans="1:5" x14ac:dyDescent="0.25">
      <c r="A384" s="27"/>
      <c r="B384" s="98"/>
      <c r="C384" s="27"/>
      <c r="D384" s="27"/>
      <c r="E384" s="27"/>
    </row>
    <row r="385" spans="1:5" x14ac:dyDescent="0.25">
      <c r="A385" s="27"/>
      <c r="B385" s="98"/>
      <c r="C385" s="27"/>
      <c r="D385" s="27"/>
      <c r="E385" s="27"/>
    </row>
    <row r="386" spans="1:5" x14ac:dyDescent="0.25">
      <c r="A386" s="27"/>
      <c r="B386" s="98"/>
      <c r="C386" s="27"/>
      <c r="D386" s="27"/>
      <c r="E386" s="27"/>
    </row>
    <row r="387" spans="1:5" x14ac:dyDescent="0.25">
      <c r="A387" s="27"/>
      <c r="B387" s="98"/>
      <c r="C387" s="27"/>
      <c r="D387" s="27"/>
      <c r="E387" s="27"/>
    </row>
    <row r="388" spans="1:5" x14ac:dyDescent="0.25">
      <c r="A388" s="27"/>
      <c r="B388" s="98"/>
      <c r="C388" s="27"/>
      <c r="D388" s="27"/>
      <c r="E388" s="27"/>
    </row>
    <row r="389" spans="1:5" x14ac:dyDescent="0.25">
      <c r="A389" s="27"/>
      <c r="B389" s="98"/>
      <c r="C389" s="27"/>
      <c r="D389" s="27"/>
      <c r="E389" s="27"/>
    </row>
    <row r="390" spans="1:5" x14ac:dyDescent="0.25">
      <c r="A390" s="27"/>
      <c r="B390" s="98"/>
      <c r="C390" s="27"/>
      <c r="D390" s="27"/>
      <c r="E390" s="27"/>
    </row>
    <row r="391" spans="1:5" x14ac:dyDescent="0.25">
      <c r="A391" s="27"/>
      <c r="B391" s="98"/>
      <c r="C391" s="27"/>
      <c r="D391" s="27"/>
      <c r="E391" s="27"/>
    </row>
    <row r="392" spans="1:5" x14ac:dyDescent="0.25">
      <c r="A392" s="27"/>
      <c r="B392" s="98"/>
      <c r="C392" s="27"/>
      <c r="D392" s="27"/>
      <c r="E392" s="27"/>
    </row>
    <row r="393" spans="1:5" x14ac:dyDescent="0.25">
      <c r="A393" s="27"/>
      <c r="B393" s="98"/>
      <c r="C393" s="27"/>
      <c r="D393" s="27"/>
      <c r="E393" s="27"/>
    </row>
    <row r="394" spans="1:5" x14ac:dyDescent="0.25">
      <c r="A394" s="27"/>
      <c r="B394" s="98"/>
      <c r="C394" s="27"/>
      <c r="D394" s="27"/>
      <c r="E394" s="27"/>
    </row>
    <row r="395" spans="1:5" x14ac:dyDescent="0.25">
      <c r="A395" s="27"/>
      <c r="B395" s="98"/>
      <c r="C395" s="27"/>
      <c r="D395" s="27"/>
      <c r="E395" s="27"/>
    </row>
    <row r="396" spans="1:5" x14ac:dyDescent="0.25">
      <c r="A396" s="27"/>
      <c r="B396" s="98"/>
      <c r="C396" s="27"/>
      <c r="D396" s="27"/>
      <c r="E396" s="27"/>
    </row>
    <row r="397" spans="1:5" x14ac:dyDescent="0.25">
      <c r="A397" s="27"/>
      <c r="B397" s="98"/>
      <c r="C397" s="27"/>
      <c r="D397" s="27"/>
      <c r="E397" s="27"/>
    </row>
    <row r="398" spans="1:5" x14ac:dyDescent="0.25">
      <c r="A398" s="27"/>
      <c r="B398" s="98"/>
      <c r="C398" s="27"/>
      <c r="D398" s="27"/>
      <c r="E398" s="27"/>
    </row>
    <row r="399" spans="1:5" x14ac:dyDescent="0.25">
      <c r="A399" s="27"/>
      <c r="B399" s="98"/>
      <c r="C399" s="27"/>
      <c r="D399" s="27"/>
      <c r="E399" s="27"/>
    </row>
    <row r="400" spans="1:5" x14ac:dyDescent="0.25">
      <c r="A400" s="27"/>
      <c r="B400" s="98"/>
      <c r="C400" s="27"/>
      <c r="D400" s="27"/>
      <c r="E400" s="27"/>
    </row>
    <row r="401" spans="1:5" x14ac:dyDescent="0.25">
      <c r="A401" s="27"/>
      <c r="B401" s="98"/>
      <c r="C401" s="27"/>
      <c r="D401" s="27"/>
      <c r="E401" s="27"/>
    </row>
    <row r="402" spans="1:5" x14ac:dyDescent="0.25">
      <c r="A402" s="27"/>
      <c r="B402" s="98"/>
      <c r="C402" s="27"/>
      <c r="D402" s="27"/>
      <c r="E402" s="27"/>
    </row>
    <row r="403" spans="1:5" x14ac:dyDescent="0.25">
      <c r="A403" s="27"/>
      <c r="B403" s="98"/>
      <c r="C403" s="27"/>
      <c r="D403" s="27"/>
      <c r="E403" s="27"/>
    </row>
    <row r="404" spans="1:5" x14ac:dyDescent="0.25">
      <c r="A404" s="27"/>
      <c r="B404" s="98"/>
      <c r="C404" s="27"/>
      <c r="D404" s="27"/>
      <c r="E404" s="27"/>
    </row>
    <row r="405" spans="1:5" x14ac:dyDescent="0.25">
      <c r="A405" s="27"/>
      <c r="B405" s="98"/>
      <c r="C405" s="27"/>
      <c r="D405" s="27"/>
      <c r="E405" s="27"/>
    </row>
    <row r="406" spans="1:5" x14ac:dyDescent="0.25">
      <c r="A406" s="27"/>
      <c r="B406" s="98"/>
      <c r="C406" s="27"/>
      <c r="D406" s="27"/>
      <c r="E406" s="27"/>
    </row>
    <row r="407" spans="1:5" x14ac:dyDescent="0.25">
      <c r="A407" s="27"/>
      <c r="B407" s="98"/>
      <c r="C407" s="27"/>
      <c r="D407" s="27"/>
      <c r="E407" s="27"/>
    </row>
    <row r="408" spans="1:5" x14ac:dyDescent="0.25">
      <c r="A408" s="27"/>
      <c r="B408" s="98"/>
      <c r="C408" s="27"/>
      <c r="D408" s="27"/>
      <c r="E408" s="27"/>
    </row>
    <row r="409" spans="1:5" x14ac:dyDescent="0.25">
      <c r="A409" s="27"/>
      <c r="B409" s="98"/>
      <c r="C409" s="27"/>
      <c r="D409" s="27"/>
      <c r="E409" s="27"/>
    </row>
    <row r="410" spans="1:5" x14ac:dyDescent="0.25">
      <c r="A410" s="27"/>
      <c r="B410" s="98"/>
      <c r="C410" s="27"/>
      <c r="D410" s="27"/>
      <c r="E410" s="27"/>
    </row>
    <row r="411" spans="1:5" x14ac:dyDescent="0.25">
      <c r="A411" s="27"/>
      <c r="B411" s="98"/>
      <c r="C411" s="27"/>
      <c r="D411" s="27"/>
      <c r="E411" s="27"/>
    </row>
    <row r="412" spans="1:5" x14ac:dyDescent="0.25">
      <c r="A412" s="27"/>
      <c r="B412" s="98"/>
      <c r="C412" s="27"/>
      <c r="D412" s="27"/>
      <c r="E412" s="27"/>
    </row>
    <row r="413" spans="1:5" x14ac:dyDescent="0.25">
      <c r="A413" s="27"/>
      <c r="B413" s="98"/>
      <c r="C413" s="27"/>
      <c r="D413" s="27"/>
      <c r="E413" s="27"/>
    </row>
    <row r="414" spans="1:5" x14ac:dyDescent="0.25">
      <c r="A414" s="27"/>
      <c r="B414" s="98"/>
      <c r="C414" s="27"/>
      <c r="D414" s="27"/>
      <c r="E414" s="27"/>
    </row>
    <row r="415" spans="1:5" x14ac:dyDescent="0.25">
      <c r="A415" s="27"/>
      <c r="B415" s="98"/>
      <c r="C415" s="27"/>
      <c r="D415" s="27"/>
      <c r="E415" s="27"/>
    </row>
    <row r="416" spans="1:5" x14ac:dyDescent="0.25">
      <c r="A416" s="27"/>
      <c r="B416" s="98"/>
      <c r="C416" s="27"/>
      <c r="D416" s="27"/>
      <c r="E416" s="27"/>
    </row>
    <row r="417" spans="1:5" x14ac:dyDescent="0.25">
      <c r="A417" s="27"/>
      <c r="B417" s="98"/>
      <c r="C417" s="27"/>
      <c r="D417" s="27"/>
      <c r="E417" s="27"/>
    </row>
    <row r="418" spans="1:5" x14ac:dyDescent="0.25">
      <c r="A418" s="27"/>
      <c r="B418" s="98"/>
      <c r="C418" s="27"/>
      <c r="D418" s="27"/>
      <c r="E418" s="27"/>
    </row>
    <row r="419" spans="1:5" x14ac:dyDescent="0.25">
      <c r="A419" s="27"/>
      <c r="B419" s="98"/>
      <c r="C419" s="27"/>
      <c r="D419" s="27"/>
      <c r="E419" s="27"/>
    </row>
    <row r="420" spans="1:5" x14ac:dyDescent="0.25">
      <c r="A420" s="27"/>
      <c r="B420" s="98"/>
      <c r="C420" s="27"/>
      <c r="D420" s="27"/>
      <c r="E420" s="27"/>
    </row>
    <row r="421" spans="1:5" x14ac:dyDescent="0.25">
      <c r="A421" s="27"/>
      <c r="B421" s="98"/>
      <c r="C421" s="27"/>
      <c r="D421" s="27"/>
      <c r="E421" s="27"/>
    </row>
    <row r="422" spans="1:5" x14ac:dyDescent="0.25">
      <c r="A422" s="27"/>
      <c r="B422" s="98"/>
      <c r="C422" s="27"/>
      <c r="D422" s="27"/>
      <c r="E422" s="27"/>
    </row>
    <row r="423" spans="1:5" x14ac:dyDescent="0.25">
      <c r="A423" s="27"/>
      <c r="B423" s="98"/>
      <c r="C423" s="27"/>
      <c r="D423" s="27"/>
      <c r="E423" s="27"/>
    </row>
    <row r="424" spans="1:5" x14ac:dyDescent="0.25">
      <c r="A424" s="27"/>
      <c r="B424" s="98"/>
      <c r="C424" s="27"/>
      <c r="D424" s="27"/>
      <c r="E424" s="27"/>
    </row>
    <row r="425" spans="1:5" x14ac:dyDescent="0.25">
      <c r="A425" s="27"/>
      <c r="B425" s="98"/>
      <c r="C425" s="27"/>
      <c r="D425" s="27"/>
      <c r="E425" s="27"/>
    </row>
    <row r="426" spans="1:5" x14ac:dyDescent="0.25">
      <c r="A426" s="27"/>
      <c r="B426" s="98"/>
      <c r="C426" s="27"/>
      <c r="D426" s="27"/>
      <c r="E426" s="27"/>
    </row>
    <row r="427" spans="1:5" x14ac:dyDescent="0.25">
      <c r="A427" s="27"/>
      <c r="B427" s="98"/>
      <c r="C427" s="27"/>
      <c r="D427" s="27"/>
      <c r="E427" s="27"/>
    </row>
    <row r="428" spans="1:5" x14ac:dyDescent="0.25">
      <c r="A428" s="27"/>
      <c r="B428" s="98"/>
      <c r="C428" s="27"/>
      <c r="D428" s="27"/>
      <c r="E428" s="27"/>
    </row>
    <row r="429" spans="1:5" x14ac:dyDescent="0.25">
      <c r="A429" s="27"/>
      <c r="B429" s="98"/>
      <c r="C429" s="27"/>
      <c r="D429" s="27"/>
      <c r="E429" s="27"/>
    </row>
    <row r="430" spans="1:5" x14ac:dyDescent="0.25">
      <c r="A430" s="27"/>
      <c r="B430" s="98"/>
      <c r="C430" s="27"/>
      <c r="D430" s="27"/>
      <c r="E430" s="27"/>
    </row>
    <row r="431" spans="1:5" x14ac:dyDescent="0.25">
      <c r="A431" s="27"/>
      <c r="B431" s="98"/>
      <c r="C431" s="27"/>
      <c r="D431" s="27"/>
      <c r="E431" s="27"/>
    </row>
    <row r="432" spans="1:5" x14ac:dyDescent="0.25">
      <c r="A432" s="27"/>
      <c r="B432" s="98"/>
      <c r="C432" s="27"/>
      <c r="D432" s="27"/>
      <c r="E432" s="27"/>
    </row>
    <row r="433" spans="1:5" x14ac:dyDescent="0.25">
      <c r="A433" s="27"/>
      <c r="B433" s="98"/>
      <c r="C433" s="27"/>
      <c r="D433" s="27"/>
      <c r="E433" s="27"/>
    </row>
    <row r="434" spans="1:5" x14ac:dyDescent="0.25">
      <c r="A434" s="27"/>
      <c r="B434" s="98"/>
      <c r="C434" s="27"/>
      <c r="D434" s="27"/>
      <c r="E434" s="27"/>
    </row>
    <row r="435" spans="1:5" x14ac:dyDescent="0.25">
      <c r="A435" s="27"/>
      <c r="B435" s="98"/>
      <c r="C435" s="27"/>
      <c r="D435" s="27"/>
      <c r="E435" s="27"/>
    </row>
    <row r="436" spans="1:5" x14ac:dyDescent="0.25">
      <c r="A436" s="27"/>
      <c r="B436" s="98"/>
      <c r="C436" s="27"/>
      <c r="D436" s="27"/>
      <c r="E436" s="27"/>
    </row>
    <row r="437" spans="1:5" x14ac:dyDescent="0.25">
      <c r="A437" s="27"/>
      <c r="B437" s="98"/>
      <c r="C437" s="27"/>
      <c r="D437" s="27"/>
      <c r="E437" s="27"/>
    </row>
    <row r="438" spans="1:5" x14ac:dyDescent="0.25">
      <c r="A438" s="27"/>
      <c r="B438" s="98"/>
      <c r="C438" s="27"/>
      <c r="D438" s="27"/>
      <c r="E438" s="27"/>
    </row>
    <row r="439" spans="1:5" x14ac:dyDescent="0.25">
      <c r="A439" s="27"/>
      <c r="B439" s="98"/>
      <c r="C439" s="27"/>
      <c r="D439" s="27"/>
      <c r="E439" s="27"/>
    </row>
    <row r="440" spans="1:5" x14ac:dyDescent="0.25">
      <c r="A440" s="27"/>
      <c r="B440" s="98"/>
      <c r="C440" s="27"/>
      <c r="D440" s="27"/>
      <c r="E440" s="27"/>
    </row>
    <row r="441" spans="1:5" x14ac:dyDescent="0.25">
      <c r="A441" s="27"/>
      <c r="B441" s="98"/>
      <c r="C441" s="27"/>
      <c r="D441" s="27"/>
      <c r="E441" s="27"/>
    </row>
    <row r="442" spans="1:5" x14ac:dyDescent="0.25">
      <c r="A442" s="27"/>
      <c r="B442" s="98"/>
      <c r="C442" s="27"/>
      <c r="D442" s="27"/>
      <c r="E442" s="27"/>
    </row>
    <row r="443" spans="1:5" x14ac:dyDescent="0.25">
      <c r="A443" s="27"/>
      <c r="B443" s="98"/>
      <c r="C443" s="27"/>
      <c r="D443" s="27"/>
      <c r="E443" s="27"/>
    </row>
    <row r="444" spans="1:5" x14ac:dyDescent="0.25">
      <c r="A444" s="27"/>
      <c r="B444" s="98"/>
      <c r="C444" s="27"/>
      <c r="D444" s="27"/>
      <c r="E444" s="27"/>
    </row>
    <row r="445" spans="1:5" x14ac:dyDescent="0.25">
      <c r="A445" s="27"/>
      <c r="B445" s="98"/>
      <c r="C445" s="27"/>
      <c r="D445" s="27"/>
      <c r="E445" s="27"/>
    </row>
    <row r="446" spans="1:5" x14ac:dyDescent="0.25">
      <c r="A446" s="27"/>
      <c r="B446" s="98"/>
      <c r="C446" s="27"/>
      <c r="D446" s="27"/>
      <c r="E446" s="27"/>
    </row>
    <row r="447" spans="1:5" x14ac:dyDescent="0.25">
      <c r="A447" s="27"/>
      <c r="B447" s="98"/>
      <c r="C447" s="27"/>
      <c r="D447" s="27"/>
      <c r="E447" s="27"/>
    </row>
    <row r="448" spans="1:5" x14ac:dyDescent="0.25">
      <c r="A448" s="27"/>
      <c r="B448" s="98"/>
      <c r="C448" s="27"/>
      <c r="D448" s="27"/>
      <c r="E448" s="27"/>
    </row>
    <row r="449" spans="1:5" x14ac:dyDescent="0.25">
      <c r="A449" s="27"/>
      <c r="B449" s="98"/>
      <c r="C449" s="27"/>
      <c r="D449" s="27"/>
      <c r="E449" s="27"/>
    </row>
    <row r="450" spans="1:5" x14ac:dyDescent="0.25">
      <c r="A450" s="27"/>
      <c r="B450" s="98"/>
      <c r="C450" s="27"/>
      <c r="D450" s="27"/>
      <c r="E450" s="27"/>
    </row>
    <row r="451" spans="1:5" x14ac:dyDescent="0.25">
      <c r="A451" s="27"/>
      <c r="B451" s="98"/>
      <c r="C451" s="27"/>
      <c r="D451" s="27"/>
      <c r="E451" s="27"/>
    </row>
    <row r="452" spans="1:5" x14ac:dyDescent="0.25">
      <c r="A452" s="27"/>
      <c r="B452" s="98"/>
      <c r="C452" s="27"/>
      <c r="D452" s="27"/>
      <c r="E452" s="27"/>
    </row>
    <row r="453" spans="1:5" x14ac:dyDescent="0.25">
      <c r="A453" s="27"/>
      <c r="B453" s="98"/>
      <c r="C453" s="27"/>
      <c r="D453" s="27"/>
      <c r="E453" s="27"/>
    </row>
    <row r="454" spans="1:5" x14ac:dyDescent="0.25">
      <c r="A454" s="27"/>
      <c r="B454" s="98"/>
      <c r="C454" s="27"/>
      <c r="D454" s="27"/>
      <c r="E454" s="27"/>
    </row>
    <row r="455" spans="1:5" x14ac:dyDescent="0.25">
      <c r="A455" s="27"/>
      <c r="B455" s="98"/>
      <c r="C455" s="27"/>
      <c r="D455" s="27"/>
      <c r="E455" s="27"/>
    </row>
    <row r="456" spans="1:5" x14ac:dyDescent="0.25">
      <c r="A456" s="27"/>
      <c r="B456" s="98"/>
      <c r="C456" s="27"/>
      <c r="D456" s="27"/>
      <c r="E456" s="27"/>
    </row>
    <row r="457" spans="1:5" x14ac:dyDescent="0.25">
      <c r="A457" s="27"/>
      <c r="B457" s="98"/>
      <c r="C457" s="27"/>
      <c r="D457" s="27"/>
      <c r="E457" s="27"/>
    </row>
    <row r="458" spans="1:5" x14ac:dyDescent="0.25">
      <c r="A458" s="27"/>
      <c r="B458" s="98"/>
      <c r="C458" s="27"/>
      <c r="D458" s="27"/>
      <c r="E458" s="27"/>
    </row>
    <row r="459" spans="1:5" x14ac:dyDescent="0.25">
      <c r="A459" s="27"/>
      <c r="B459" s="98"/>
      <c r="C459" s="27"/>
      <c r="D459" s="27"/>
      <c r="E459" s="27"/>
    </row>
    <row r="460" spans="1:5" x14ac:dyDescent="0.25">
      <c r="A460" s="27"/>
      <c r="B460" s="98"/>
      <c r="C460" s="27"/>
      <c r="D460" s="27"/>
      <c r="E460" s="27"/>
    </row>
    <row r="461" spans="1:5" x14ac:dyDescent="0.25">
      <c r="A461" s="27"/>
      <c r="B461" s="98"/>
      <c r="C461" s="27"/>
      <c r="D461" s="27"/>
      <c r="E461" s="27"/>
    </row>
    <row r="462" spans="1:5" x14ac:dyDescent="0.25">
      <c r="A462" s="27"/>
      <c r="B462" s="98"/>
      <c r="C462" s="27"/>
      <c r="D462" s="27"/>
      <c r="E462" s="27"/>
    </row>
    <row r="463" spans="1:5" x14ac:dyDescent="0.25">
      <c r="A463" s="27"/>
      <c r="B463" s="98"/>
      <c r="C463" s="27"/>
      <c r="D463" s="27"/>
      <c r="E463" s="27"/>
    </row>
    <row r="464" spans="1:5" x14ac:dyDescent="0.25">
      <c r="A464" s="27"/>
      <c r="B464" s="98"/>
      <c r="C464" s="27"/>
      <c r="D464" s="27"/>
      <c r="E464" s="27"/>
    </row>
    <row r="465" spans="1:5" x14ac:dyDescent="0.25">
      <c r="A465" s="27"/>
      <c r="B465" s="98"/>
      <c r="C465" s="27"/>
      <c r="D465" s="27"/>
      <c r="E465" s="27"/>
    </row>
    <row r="466" spans="1:5" x14ac:dyDescent="0.25">
      <c r="A466" s="27"/>
      <c r="B466" s="98"/>
      <c r="C466" s="27"/>
      <c r="D466" s="27"/>
      <c r="E466" s="27"/>
    </row>
    <row r="467" spans="1:5" x14ac:dyDescent="0.25">
      <c r="A467" s="27"/>
      <c r="B467" s="98"/>
      <c r="C467" s="27"/>
      <c r="D467" s="27"/>
      <c r="E467" s="27"/>
    </row>
    <row r="468" spans="1:5" x14ac:dyDescent="0.25">
      <c r="A468" s="27"/>
      <c r="B468" s="98"/>
      <c r="C468" s="27"/>
      <c r="D468" s="27"/>
      <c r="E468" s="27"/>
    </row>
    <row r="469" spans="1:5" x14ac:dyDescent="0.25">
      <c r="A469" s="27"/>
      <c r="B469" s="98"/>
      <c r="C469" s="27"/>
      <c r="D469" s="27"/>
      <c r="E469" s="27"/>
    </row>
    <row r="470" spans="1:5" x14ac:dyDescent="0.25">
      <c r="A470" s="27"/>
      <c r="B470" s="98"/>
      <c r="C470" s="27"/>
      <c r="D470" s="27"/>
      <c r="E470" s="27"/>
    </row>
    <row r="471" spans="1:5" x14ac:dyDescent="0.25">
      <c r="A471" s="27"/>
      <c r="B471" s="98"/>
      <c r="C471" s="27"/>
      <c r="D471" s="27"/>
      <c r="E471" s="27"/>
    </row>
    <row r="472" spans="1:5" x14ac:dyDescent="0.25">
      <c r="A472" s="27"/>
      <c r="B472" s="98"/>
      <c r="C472" s="27"/>
      <c r="D472" s="27"/>
      <c r="E472" s="27"/>
    </row>
    <row r="473" spans="1:5" x14ac:dyDescent="0.25">
      <c r="A473" s="27"/>
      <c r="B473" s="98"/>
      <c r="C473" s="27"/>
      <c r="D473" s="27"/>
      <c r="E473" s="27"/>
    </row>
    <row r="474" spans="1:5" x14ac:dyDescent="0.25">
      <c r="A474" s="27"/>
      <c r="B474" s="98"/>
      <c r="C474" s="27"/>
      <c r="D474" s="27"/>
      <c r="E474" s="27"/>
    </row>
    <row r="475" spans="1:5" x14ac:dyDescent="0.25">
      <c r="A475" s="27"/>
      <c r="B475" s="98"/>
      <c r="C475" s="27"/>
      <c r="D475" s="27"/>
      <c r="E475" s="27"/>
    </row>
    <row r="476" spans="1:5" x14ac:dyDescent="0.25">
      <c r="A476" s="27"/>
      <c r="B476" s="98"/>
      <c r="C476" s="27"/>
      <c r="D476" s="27"/>
      <c r="E476" s="27"/>
    </row>
    <row r="477" spans="1:5" x14ac:dyDescent="0.25">
      <c r="A477" s="27"/>
      <c r="B477" s="98"/>
      <c r="C477" s="27"/>
      <c r="D477" s="27"/>
      <c r="E477" s="27"/>
    </row>
    <row r="478" spans="1:5" x14ac:dyDescent="0.25">
      <c r="A478" s="27"/>
      <c r="B478" s="98"/>
      <c r="C478" s="27"/>
      <c r="D478" s="27"/>
      <c r="E478" s="27"/>
    </row>
    <row r="479" spans="1:5" x14ac:dyDescent="0.25">
      <c r="A479" s="27"/>
      <c r="B479" s="98"/>
      <c r="C479" s="27"/>
      <c r="D479" s="27"/>
      <c r="E479" s="27"/>
    </row>
    <row r="480" spans="1:5" x14ac:dyDescent="0.25">
      <c r="A480" s="27"/>
      <c r="B480" s="98"/>
      <c r="C480" s="27"/>
      <c r="D480" s="27"/>
      <c r="E480" s="27"/>
    </row>
    <row r="481" spans="1:5" x14ac:dyDescent="0.25">
      <c r="A481" s="27"/>
      <c r="B481" s="98"/>
      <c r="C481" s="27"/>
      <c r="D481" s="27"/>
      <c r="E481" s="27"/>
    </row>
    <row r="482" spans="1:5" x14ac:dyDescent="0.25">
      <c r="A482" s="27"/>
      <c r="B482" s="98"/>
      <c r="C482" s="27"/>
      <c r="D482" s="27"/>
      <c r="E482" s="27"/>
    </row>
    <row r="483" spans="1:5" x14ac:dyDescent="0.25">
      <c r="A483" s="27"/>
      <c r="B483" s="98"/>
      <c r="C483" s="27"/>
      <c r="D483" s="27"/>
      <c r="E483" s="27"/>
    </row>
    <row r="484" spans="1:5" x14ac:dyDescent="0.25">
      <c r="A484" s="27"/>
      <c r="B484" s="98"/>
      <c r="C484" s="27"/>
      <c r="D484" s="27"/>
      <c r="E484" s="27"/>
    </row>
    <row r="485" spans="1:5" x14ac:dyDescent="0.25">
      <c r="A485" s="27"/>
      <c r="B485" s="98"/>
      <c r="C485" s="27"/>
      <c r="D485" s="27"/>
      <c r="E485" s="27"/>
    </row>
    <row r="486" spans="1:5" x14ac:dyDescent="0.25">
      <c r="A486" s="27"/>
      <c r="B486" s="98"/>
      <c r="C486" s="27"/>
      <c r="D486" s="27"/>
      <c r="E486" s="27"/>
    </row>
    <row r="487" spans="1:5" x14ac:dyDescent="0.25">
      <c r="A487" s="27"/>
      <c r="B487" s="98"/>
      <c r="C487" s="27"/>
      <c r="D487" s="27"/>
      <c r="E487" s="27"/>
    </row>
    <row r="488" spans="1:5" x14ac:dyDescent="0.25">
      <c r="A488" s="27"/>
      <c r="B488" s="98"/>
      <c r="C488" s="27"/>
      <c r="D488" s="27"/>
      <c r="E488" s="27"/>
    </row>
    <row r="489" spans="1:5" x14ac:dyDescent="0.25">
      <c r="A489" s="27"/>
      <c r="B489" s="98"/>
      <c r="C489" s="27"/>
      <c r="D489" s="27"/>
      <c r="E489" s="27"/>
    </row>
    <row r="490" spans="1:5" x14ac:dyDescent="0.25">
      <c r="A490" s="27"/>
      <c r="B490" s="98"/>
      <c r="C490" s="27"/>
      <c r="D490" s="27"/>
      <c r="E490" s="27"/>
    </row>
    <row r="491" spans="1:5" x14ac:dyDescent="0.25">
      <c r="A491" s="27"/>
      <c r="B491" s="98"/>
      <c r="C491" s="27"/>
      <c r="D491" s="27"/>
      <c r="E491" s="27"/>
    </row>
    <row r="492" spans="1:5" x14ac:dyDescent="0.25">
      <c r="A492" s="27"/>
      <c r="B492" s="98"/>
      <c r="C492" s="27"/>
      <c r="D492" s="27"/>
      <c r="E492" s="27"/>
    </row>
    <row r="493" spans="1:5" x14ac:dyDescent="0.25">
      <c r="A493" s="27"/>
      <c r="B493" s="98"/>
      <c r="C493" s="27"/>
      <c r="D493" s="27"/>
      <c r="E493" s="27"/>
    </row>
    <row r="494" spans="1:5" x14ac:dyDescent="0.25">
      <c r="A494" s="27"/>
      <c r="B494" s="98"/>
      <c r="C494" s="27"/>
      <c r="D494" s="27"/>
      <c r="E494" s="27"/>
    </row>
    <row r="495" spans="1:5" x14ac:dyDescent="0.25">
      <c r="A495" s="27"/>
      <c r="B495" s="98"/>
      <c r="C495" s="27"/>
      <c r="D495" s="27"/>
      <c r="E495" s="27"/>
    </row>
    <row r="496" spans="1:5" x14ac:dyDescent="0.25">
      <c r="A496" s="27"/>
      <c r="B496" s="98"/>
      <c r="C496" s="27"/>
      <c r="D496" s="27"/>
      <c r="E496" s="27"/>
    </row>
    <row r="497" spans="1:5" x14ac:dyDescent="0.25">
      <c r="A497" s="27"/>
      <c r="B497" s="98"/>
      <c r="C497" s="27"/>
      <c r="D497" s="27"/>
      <c r="E497" s="27"/>
    </row>
    <row r="498" spans="1:5" x14ac:dyDescent="0.25">
      <c r="A498" s="27"/>
      <c r="B498" s="98"/>
      <c r="C498" s="27"/>
      <c r="D498" s="27"/>
      <c r="E498" s="27"/>
    </row>
    <row r="499" spans="1:5" x14ac:dyDescent="0.25">
      <c r="A499" s="27"/>
      <c r="B499" s="98"/>
      <c r="C499" s="27"/>
      <c r="D499" s="27"/>
      <c r="E499" s="27"/>
    </row>
    <row r="500" spans="1:5" x14ac:dyDescent="0.25">
      <c r="A500" s="27"/>
      <c r="B500" s="98"/>
      <c r="C500" s="27"/>
      <c r="D500" s="27"/>
      <c r="E500" s="27"/>
    </row>
    <row r="501" spans="1:5" x14ac:dyDescent="0.25">
      <c r="A501" s="27"/>
      <c r="B501" s="98"/>
      <c r="C501" s="27"/>
      <c r="D501" s="27"/>
      <c r="E501" s="27"/>
    </row>
    <row r="502" spans="1:5" x14ac:dyDescent="0.25">
      <c r="A502" s="27"/>
      <c r="B502" s="98"/>
      <c r="C502" s="27"/>
      <c r="D502" s="27"/>
      <c r="E502" s="27"/>
    </row>
    <row r="503" spans="1:5" x14ac:dyDescent="0.25">
      <c r="A503" s="27"/>
      <c r="B503" s="98"/>
      <c r="C503" s="27"/>
      <c r="D503" s="27"/>
      <c r="E503" s="27"/>
    </row>
    <row r="504" spans="1:5" x14ac:dyDescent="0.25">
      <c r="A504" s="27"/>
      <c r="B504" s="98"/>
      <c r="C504" s="27"/>
      <c r="D504" s="27"/>
      <c r="E504" s="27"/>
    </row>
    <row r="505" spans="1:5" x14ac:dyDescent="0.25">
      <c r="A505" s="27"/>
      <c r="B505" s="98"/>
      <c r="C505" s="27"/>
      <c r="D505" s="27"/>
      <c r="E505" s="27"/>
    </row>
    <row r="506" spans="1:5" x14ac:dyDescent="0.25">
      <c r="A506" s="27"/>
      <c r="B506" s="98"/>
      <c r="C506" s="27"/>
      <c r="D506" s="27"/>
      <c r="E506" s="27"/>
    </row>
    <row r="507" spans="1:5" x14ac:dyDescent="0.25">
      <c r="A507" s="27"/>
      <c r="B507" s="98"/>
      <c r="C507" s="27"/>
      <c r="D507" s="27"/>
      <c r="E507" s="27"/>
    </row>
    <row r="508" spans="1:5" x14ac:dyDescent="0.25">
      <c r="A508" s="27"/>
      <c r="B508" s="98"/>
      <c r="C508" s="27"/>
      <c r="D508" s="27"/>
      <c r="E508" s="27"/>
    </row>
    <row r="509" spans="1:5" x14ac:dyDescent="0.25">
      <c r="A509" s="27"/>
      <c r="B509" s="98"/>
      <c r="C509" s="27"/>
      <c r="D509" s="27"/>
      <c r="E509" s="27"/>
    </row>
    <row r="510" spans="1:5" x14ac:dyDescent="0.25">
      <c r="A510" s="27"/>
      <c r="B510" s="98"/>
      <c r="C510" s="27"/>
      <c r="D510" s="27"/>
      <c r="E510" s="27"/>
    </row>
    <row r="511" spans="1:5" x14ac:dyDescent="0.25">
      <c r="A511" s="27"/>
      <c r="B511" s="98"/>
      <c r="C511" s="27"/>
      <c r="D511" s="27"/>
      <c r="E511" s="27"/>
    </row>
    <row r="512" spans="1:5" x14ac:dyDescent="0.25">
      <c r="A512" s="27"/>
      <c r="B512" s="98"/>
      <c r="C512" s="27"/>
      <c r="D512" s="27"/>
      <c r="E512" s="27"/>
    </row>
    <row r="513" spans="1:5" x14ac:dyDescent="0.25">
      <c r="A513" s="27"/>
      <c r="B513" s="98"/>
      <c r="C513" s="27"/>
      <c r="D513" s="27"/>
      <c r="E513" s="27"/>
    </row>
    <row r="514" spans="1:5" x14ac:dyDescent="0.25">
      <c r="A514" s="27"/>
      <c r="B514" s="98"/>
      <c r="C514" s="27"/>
      <c r="D514" s="27"/>
      <c r="E514" s="27"/>
    </row>
    <row r="515" spans="1:5" x14ac:dyDescent="0.25">
      <c r="A515" s="27"/>
      <c r="B515" s="98"/>
      <c r="C515" s="27"/>
      <c r="D515" s="27"/>
      <c r="E515" s="27"/>
    </row>
    <row r="516" spans="1:5" x14ac:dyDescent="0.25">
      <c r="A516" s="27"/>
      <c r="B516" s="98"/>
      <c r="C516" s="27"/>
      <c r="D516" s="27"/>
      <c r="E516" s="27"/>
    </row>
    <row r="517" spans="1:5" x14ac:dyDescent="0.25">
      <c r="A517" s="27"/>
      <c r="B517" s="98"/>
      <c r="C517" s="27"/>
      <c r="D517" s="27"/>
      <c r="E517" s="27"/>
    </row>
    <row r="518" spans="1:5" x14ac:dyDescent="0.25">
      <c r="A518" s="27"/>
      <c r="B518" s="98"/>
      <c r="C518" s="27"/>
      <c r="D518" s="27"/>
      <c r="E518" s="27"/>
    </row>
    <row r="519" spans="1:5" x14ac:dyDescent="0.25">
      <c r="A519" s="27"/>
      <c r="B519" s="98"/>
      <c r="C519" s="27"/>
      <c r="D519" s="27"/>
      <c r="E519" s="27"/>
    </row>
    <row r="520" spans="1:5" x14ac:dyDescent="0.25">
      <c r="A520" s="27"/>
      <c r="B520" s="98"/>
      <c r="C520" s="27"/>
      <c r="D520" s="27"/>
      <c r="E520" s="27"/>
    </row>
    <row r="521" spans="1:5" x14ac:dyDescent="0.25">
      <c r="A521" s="27"/>
      <c r="B521" s="98"/>
      <c r="C521" s="27"/>
      <c r="D521" s="27"/>
      <c r="E521" s="27"/>
    </row>
    <row r="522" spans="1:5" x14ac:dyDescent="0.25">
      <c r="A522" s="27"/>
      <c r="B522" s="98"/>
      <c r="C522" s="27"/>
      <c r="D522" s="27"/>
      <c r="E522" s="27"/>
    </row>
    <row r="523" spans="1:5" x14ac:dyDescent="0.25">
      <c r="A523" s="27"/>
      <c r="B523" s="98"/>
      <c r="C523" s="27"/>
      <c r="D523" s="27"/>
      <c r="E523" s="27"/>
    </row>
    <row r="524" spans="1:5" x14ac:dyDescent="0.25">
      <c r="A524" s="27"/>
      <c r="B524" s="98"/>
      <c r="C524" s="27"/>
      <c r="D524" s="27"/>
      <c r="E524" s="27"/>
    </row>
    <row r="525" spans="1:5" x14ac:dyDescent="0.25">
      <c r="A525" s="27"/>
      <c r="B525" s="98"/>
      <c r="C525" s="27"/>
      <c r="D525" s="27"/>
      <c r="E525" s="27"/>
    </row>
    <row r="526" spans="1:5" x14ac:dyDescent="0.25">
      <c r="A526" s="27"/>
      <c r="B526" s="98"/>
      <c r="C526" s="27"/>
      <c r="D526" s="27"/>
      <c r="E526" s="27"/>
    </row>
    <row r="527" spans="1:5" x14ac:dyDescent="0.25">
      <c r="A527" s="27"/>
      <c r="B527" s="98"/>
      <c r="C527" s="27"/>
      <c r="D527" s="27"/>
      <c r="E527" s="27"/>
    </row>
    <row r="528" spans="1:5" x14ac:dyDescent="0.25">
      <c r="A528" s="27"/>
      <c r="B528" s="98"/>
      <c r="C528" s="27"/>
      <c r="D528" s="27"/>
      <c r="E528" s="27"/>
    </row>
    <row r="529" spans="1:5" x14ac:dyDescent="0.25">
      <c r="A529" s="27"/>
      <c r="B529" s="98"/>
      <c r="C529" s="27"/>
      <c r="D529" s="27"/>
      <c r="E529" s="27"/>
    </row>
    <row r="530" spans="1:5" x14ac:dyDescent="0.25">
      <c r="A530" s="27"/>
      <c r="B530" s="98"/>
      <c r="C530" s="27"/>
      <c r="D530" s="27"/>
      <c r="E530" s="27"/>
    </row>
    <row r="531" spans="1:5" x14ac:dyDescent="0.25">
      <c r="A531" s="27"/>
      <c r="B531" s="98"/>
      <c r="C531" s="27"/>
      <c r="D531" s="27"/>
      <c r="E531" s="27"/>
    </row>
    <row r="532" spans="1:5" x14ac:dyDescent="0.25">
      <c r="A532" s="27"/>
      <c r="B532" s="98"/>
      <c r="C532" s="27"/>
      <c r="D532" s="27"/>
      <c r="E532" s="27"/>
    </row>
    <row r="533" spans="1:5" x14ac:dyDescent="0.25">
      <c r="A533" s="27"/>
      <c r="B533" s="98"/>
      <c r="C533" s="27"/>
      <c r="D533" s="27"/>
      <c r="E533" s="27"/>
    </row>
    <row r="534" spans="1:5" x14ac:dyDescent="0.25">
      <c r="A534" s="27"/>
      <c r="B534" s="98"/>
      <c r="C534" s="27"/>
      <c r="D534" s="27"/>
      <c r="E534" s="27"/>
    </row>
    <row r="535" spans="1:5" x14ac:dyDescent="0.25">
      <c r="A535" s="27"/>
      <c r="B535" s="98"/>
      <c r="C535" s="27"/>
      <c r="D535" s="27"/>
      <c r="E535" s="27"/>
    </row>
    <row r="536" spans="1:5" x14ac:dyDescent="0.25">
      <c r="A536" s="27"/>
      <c r="B536" s="98"/>
      <c r="C536" s="27"/>
      <c r="D536" s="27"/>
      <c r="E536" s="27"/>
    </row>
    <row r="537" spans="1:5" x14ac:dyDescent="0.25">
      <c r="A537" s="27"/>
      <c r="B537" s="98"/>
      <c r="C537" s="27"/>
      <c r="D537" s="27"/>
      <c r="E537" s="27"/>
    </row>
    <row r="538" spans="1:5" x14ac:dyDescent="0.25">
      <c r="A538" s="27"/>
      <c r="B538" s="98"/>
      <c r="C538" s="27"/>
      <c r="D538" s="27"/>
      <c r="E538" s="27"/>
    </row>
    <row r="539" spans="1:5" x14ac:dyDescent="0.25">
      <c r="A539" s="27"/>
      <c r="B539" s="98"/>
      <c r="C539" s="27"/>
      <c r="D539" s="27"/>
      <c r="E539" s="27"/>
    </row>
    <row r="540" spans="1:5" x14ac:dyDescent="0.25">
      <c r="A540" s="27"/>
      <c r="B540" s="98"/>
      <c r="C540" s="27"/>
      <c r="D540" s="27"/>
      <c r="E540" s="27"/>
    </row>
    <row r="541" spans="1:5" x14ac:dyDescent="0.25">
      <c r="A541" s="27"/>
      <c r="B541" s="98"/>
      <c r="C541" s="27"/>
      <c r="D541" s="27"/>
      <c r="E541" s="27"/>
    </row>
    <row r="542" spans="1:5" x14ac:dyDescent="0.25">
      <c r="A542" s="27"/>
      <c r="B542" s="98"/>
      <c r="C542" s="27"/>
      <c r="D542" s="27"/>
      <c r="E542" s="27"/>
    </row>
    <row r="543" spans="1:5" x14ac:dyDescent="0.25">
      <c r="A543" s="27"/>
      <c r="B543" s="98"/>
      <c r="C543" s="27"/>
      <c r="D543" s="27"/>
      <c r="E543" s="27"/>
    </row>
    <row r="544" spans="1:5" x14ac:dyDescent="0.25">
      <c r="A544" s="27"/>
      <c r="B544" s="98"/>
      <c r="C544" s="27"/>
      <c r="D544" s="27"/>
      <c r="E544" s="27"/>
    </row>
    <row r="545" spans="1:5" x14ac:dyDescent="0.25">
      <c r="A545" s="27"/>
      <c r="B545" s="98"/>
      <c r="C545" s="27"/>
      <c r="D545" s="27"/>
      <c r="E545" s="27"/>
    </row>
    <row r="546" spans="1:5" x14ac:dyDescent="0.25">
      <c r="A546" s="27"/>
      <c r="B546" s="98"/>
      <c r="C546" s="27"/>
      <c r="D546" s="27"/>
      <c r="E546" s="27"/>
    </row>
    <row r="547" spans="1:5" x14ac:dyDescent="0.25">
      <c r="A547" s="27"/>
      <c r="B547" s="98"/>
      <c r="C547" s="27"/>
      <c r="D547" s="27"/>
      <c r="E547" s="27"/>
    </row>
    <row r="548" spans="1:5" x14ac:dyDescent="0.25">
      <c r="A548" s="27"/>
      <c r="B548" s="98"/>
      <c r="C548" s="27"/>
      <c r="D548" s="27"/>
      <c r="E548" s="27"/>
    </row>
    <row r="549" spans="1:5" x14ac:dyDescent="0.25">
      <c r="A549" s="27"/>
      <c r="B549" s="98"/>
      <c r="C549" s="27"/>
      <c r="D549" s="27"/>
      <c r="E549" s="27"/>
    </row>
    <row r="550" spans="1:5" x14ac:dyDescent="0.25">
      <c r="A550" s="27"/>
      <c r="B550" s="98"/>
      <c r="C550" s="27"/>
      <c r="D550" s="27"/>
      <c r="E550" s="27"/>
    </row>
    <row r="551" spans="1:5" x14ac:dyDescent="0.25">
      <c r="A551" s="27"/>
      <c r="B551" s="98"/>
      <c r="C551" s="27"/>
      <c r="D551" s="27"/>
      <c r="E551" s="27"/>
    </row>
    <row r="552" spans="1:5" x14ac:dyDescent="0.25">
      <c r="A552" s="27"/>
      <c r="B552" s="98"/>
      <c r="C552" s="27"/>
      <c r="D552" s="27"/>
      <c r="E552" s="27"/>
    </row>
    <row r="553" spans="1:5" x14ac:dyDescent="0.25">
      <c r="A553" s="27"/>
      <c r="B553" s="98"/>
      <c r="C553" s="27"/>
      <c r="D553" s="27"/>
      <c r="E553" s="27"/>
    </row>
    <row r="554" spans="1:5" x14ac:dyDescent="0.25">
      <c r="A554" s="27"/>
      <c r="B554" s="98"/>
      <c r="C554" s="27"/>
      <c r="D554" s="27"/>
      <c r="E554" s="27"/>
    </row>
    <row r="555" spans="1:5" x14ac:dyDescent="0.25">
      <c r="A555" s="27"/>
      <c r="B555" s="98"/>
      <c r="C555" s="27"/>
      <c r="D555" s="27"/>
      <c r="E555" s="27"/>
    </row>
    <row r="556" spans="1:5" x14ac:dyDescent="0.25">
      <c r="A556" s="27"/>
      <c r="B556" s="98"/>
      <c r="C556" s="27"/>
      <c r="D556" s="27"/>
      <c r="E556" s="27"/>
    </row>
    <row r="557" spans="1:5" x14ac:dyDescent="0.25">
      <c r="A557" s="27"/>
      <c r="B557" s="98"/>
      <c r="C557" s="27"/>
      <c r="D557" s="27"/>
      <c r="E557" s="27"/>
    </row>
    <row r="558" spans="1:5" x14ac:dyDescent="0.25">
      <c r="A558" s="27"/>
      <c r="B558" s="98"/>
      <c r="C558" s="27"/>
      <c r="D558" s="27"/>
      <c r="E558" s="27"/>
    </row>
    <row r="559" spans="1:5" x14ac:dyDescent="0.25">
      <c r="A559" s="27"/>
      <c r="B559" s="98"/>
      <c r="C559" s="27"/>
      <c r="D559" s="27"/>
      <c r="E559" s="27"/>
    </row>
    <row r="560" spans="1:5" x14ac:dyDescent="0.25">
      <c r="A560" s="27"/>
      <c r="B560" s="98"/>
      <c r="C560" s="27"/>
      <c r="D560" s="27"/>
      <c r="E560" s="27"/>
    </row>
    <row r="561" spans="1:5" x14ac:dyDescent="0.25">
      <c r="A561" s="27"/>
      <c r="B561" s="98"/>
      <c r="C561" s="27"/>
      <c r="D561" s="27"/>
      <c r="E561" s="27"/>
    </row>
    <row r="562" spans="1:5" x14ac:dyDescent="0.25">
      <c r="A562" s="27"/>
      <c r="B562" s="98"/>
      <c r="C562" s="27"/>
      <c r="D562" s="27"/>
      <c r="E562" s="27"/>
    </row>
    <row r="563" spans="1:5" x14ac:dyDescent="0.25">
      <c r="A563" s="27"/>
      <c r="B563" s="98"/>
      <c r="C563" s="27"/>
      <c r="D563" s="27"/>
      <c r="E563" s="27"/>
    </row>
    <row r="564" spans="1:5" x14ac:dyDescent="0.25">
      <c r="A564" s="27"/>
      <c r="B564" s="98"/>
      <c r="C564" s="27"/>
      <c r="D564" s="27"/>
      <c r="E564" s="27"/>
    </row>
    <row r="565" spans="1:5" x14ac:dyDescent="0.25">
      <c r="A565" s="27"/>
      <c r="B565" s="98"/>
      <c r="C565" s="27"/>
      <c r="D565" s="27"/>
      <c r="E565" s="27"/>
    </row>
    <row r="566" spans="1:5" x14ac:dyDescent="0.25">
      <c r="A566" s="27"/>
      <c r="B566" s="98"/>
      <c r="C566" s="27"/>
      <c r="D566" s="27"/>
      <c r="E566" s="27"/>
    </row>
    <row r="567" spans="1:5" x14ac:dyDescent="0.25">
      <c r="A567" s="27"/>
      <c r="B567" s="98"/>
      <c r="C567" s="27"/>
      <c r="D567" s="27"/>
      <c r="E567" s="27"/>
    </row>
    <row r="568" spans="1:5" x14ac:dyDescent="0.25">
      <c r="A568" s="27"/>
      <c r="B568" s="98"/>
      <c r="C568" s="27"/>
      <c r="D568" s="27"/>
      <c r="E568" s="27"/>
    </row>
    <row r="569" spans="1:5" x14ac:dyDescent="0.25">
      <c r="A569" s="27"/>
      <c r="B569" s="98"/>
      <c r="C569" s="27"/>
      <c r="D569" s="27"/>
      <c r="E569" s="27"/>
    </row>
    <row r="570" spans="1:5" x14ac:dyDescent="0.25">
      <c r="A570" s="27"/>
      <c r="B570" s="98"/>
      <c r="C570" s="27"/>
      <c r="D570" s="27"/>
      <c r="E570" s="27"/>
    </row>
    <row r="571" spans="1:5" x14ac:dyDescent="0.25">
      <c r="A571" s="27"/>
      <c r="B571" s="98"/>
      <c r="C571" s="27"/>
      <c r="D571" s="27"/>
      <c r="E571" s="27"/>
    </row>
    <row r="572" spans="1:5" x14ac:dyDescent="0.25">
      <c r="A572" s="27"/>
      <c r="B572" s="98"/>
      <c r="C572" s="27"/>
      <c r="D572" s="27"/>
      <c r="E572" s="27"/>
    </row>
    <row r="573" spans="1:5" x14ac:dyDescent="0.25">
      <c r="A573" s="27"/>
      <c r="B573" s="98"/>
      <c r="C573" s="27"/>
      <c r="D573" s="27"/>
      <c r="E573" s="27"/>
    </row>
    <row r="574" spans="1:5" x14ac:dyDescent="0.25">
      <c r="A574" s="27"/>
      <c r="B574" s="98"/>
      <c r="C574" s="27"/>
      <c r="D574" s="27"/>
      <c r="E574" s="27"/>
    </row>
    <row r="575" spans="1:5" x14ac:dyDescent="0.25">
      <c r="A575" s="27"/>
      <c r="B575" s="98"/>
      <c r="C575" s="27"/>
      <c r="D575" s="27"/>
      <c r="E575" s="27"/>
    </row>
    <row r="576" spans="1:5" x14ac:dyDescent="0.25">
      <c r="A576" s="27"/>
      <c r="B576" s="98"/>
      <c r="C576" s="27"/>
      <c r="D576" s="27"/>
      <c r="E576" s="27"/>
    </row>
    <row r="577" spans="1:5" x14ac:dyDescent="0.25">
      <c r="A577" s="27"/>
      <c r="B577" s="98"/>
      <c r="C577" s="27"/>
      <c r="D577" s="27"/>
      <c r="E577" s="27"/>
    </row>
    <row r="578" spans="1:5" x14ac:dyDescent="0.25">
      <c r="A578" s="27"/>
      <c r="B578" s="98"/>
      <c r="C578" s="27"/>
      <c r="D578" s="27"/>
      <c r="E578" s="27"/>
    </row>
    <row r="579" spans="1:5" x14ac:dyDescent="0.25">
      <c r="A579" s="27"/>
      <c r="B579" s="98"/>
      <c r="C579" s="27"/>
      <c r="D579" s="27"/>
      <c r="E579" s="27"/>
    </row>
    <row r="580" spans="1:5" x14ac:dyDescent="0.25">
      <c r="A580" s="27"/>
      <c r="B580" s="98"/>
      <c r="C580" s="27"/>
      <c r="D580" s="27"/>
      <c r="E580" s="27"/>
    </row>
    <row r="581" spans="1:5" x14ac:dyDescent="0.25">
      <c r="A581" s="27"/>
      <c r="B581" s="98"/>
      <c r="C581" s="27"/>
      <c r="D581" s="27"/>
      <c r="E581" s="27"/>
    </row>
    <row r="582" spans="1:5" x14ac:dyDescent="0.25">
      <c r="A582" s="27"/>
      <c r="B582" s="98"/>
      <c r="C582" s="27"/>
      <c r="D582" s="27"/>
      <c r="E582" s="27"/>
    </row>
    <row r="583" spans="1:5" x14ac:dyDescent="0.25">
      <c r="A583" s="27"/>
      <c r="B583" s="98"/>
      <c r="C583" s="27"/>
      <c r="D583" s="27"/>
      <c r="E583" s="27"/>
    </row>
    <row r="584" spans="1:5" x14ac:dyDescent="0.25">
      <c r="A584" s="27"/>
      <c r="B584" s="98"/>
      <c r="C584" s="27"/>
      <c r="D584" s="27"/>
      <c r="E584" s="27"/>
    </row>
    <row r="585" spans="1:5" x14ac:dyDescent="0.25">
      <c r="A585" s="27"/>
      <c r="B585" s="98"/>
      <c r="C585" s="27"/>
      <c r="D585" s="27"/>
      <c r="E585" s="27"/>
    </row>
    <row r="586" spans="1:5" x14ac:dyDescent="0.25">
      <c r="A586" s="27"/>
      <c r="B586" s="98"/>
      <c r="C586" s="27"/>
      <c r="D586" s="27"/>
      <c r="E586" s="27"/>
    </row>
    <row r="587" spans="1:5" x14ac:dyDescent="0.25">
      <c r="A587" s="27"/>
      <c r="B587" s="98"/>
      <c r="C587" s="27"/>
      <c r="D587" s="27"/>
      <c r="E587" s="27"/>
    </row>
    <row r="588" spans="1:5" x14ac:dyDescent="0.25">
      <c r="A588" s="27"/>
      <c r="B588" s="98"/>
      <c r="C588" s="27"/>
      <c r="D588" s="27"/>
      <c r="E588" s="27"/>
    </row>
    <row r="589" spans="1:5" x14ac:dyDescent="0.25">
      <c r="A589" s="27"/>
      <c r="B589" s="98"/>
      <c r="C589" s="27"/>
      <c r="D589" s="27"/>
      <c r="E589" s="27"/>
    </row>
    <row r="590" spans="1:5" x14ac:dyDescent="0.25">
      <c r="A590" s="27"/>
      <c r="B590" s="98"/>
      <c r="C590" s="27"/>
      <c r="D590" s="27"/>
      <c r="E590" s="27"/>
    </row>
    <row r="591" spans="1:5" x14ac:dyDescent="0.25">
      <c r="A591" s="27"/>
      <c r="B591" s="98"/>
      <c r="C591" s="27"/>
      <c r="D591" s="27"/>
      <c r="E591" s="27"/>
    </row>
    <row r="592" spans="1:5" x14ac:dyDescent="0.25">
      <c r="A592" s="27"/>
      <c r="B592" s="98"/>
      <c r="C592" s="27"/>
      <c r="D592" s="27"/>
      <c r="E592" s="27"/>
    </row>
    <row r="593" spans="1:5" x14ac:dyDescent="0.25">
      <c r="A593" s="27"/>
      <c r="B593" s="98"/>
      <c r="C593" s="27"/>
      <c r="D593" s="27"/>
      <c r="E593" s="27"/>
    </row>
    <row r="594" spans="1:5" x14ac:dyDescent="0.25">
      <c r="A594" s="27"/>
      <c r="B594" s="98"/>
      <c r="C594" s="27"/>
      <c r="D594" s="27"/>
      <c r="E594" s="27"/>
    </row>
    <row r="595" spans="1:5" x14ac:dyDescent="0.25">
      <c r="A595" s="27"/>
      <c r="B595" s="98"/>
      <c r="C595" s="27"/>
      <c r="D595" s="27"/>
      <c r="E595" s="27"/>
    </row>
    <row r="596" spans="1:5" x14ac:dyDescent="0.25">
      <c r="A596" s="27"/>
      <c r="B596" s="98"/>
      <c r="C596" s="27"/>
      <c r="D596" s="27"/>
      <c r="E596" s="27"/>
    </row>
    <row r="597" spans="1:5" x14ac:dyDescent="0.25">
      <c r="A597" s="27"/>
      <c r="B597" s="98"/>
      <c r="C597" s="27"/>
      <c r="D597" s="27"/>
      <c r="E597" s="27"/>
    </row>
    <row r="598" spans="1:5" x14ac:dyDescent="0.25">
      <c r="A598" s="27"/>
      <c r="B598" s="98"/>
      <c r="C598" s="27"/>
      <c r="D598" s="27"/>
      <c r="E598" s="27"/>
    </row>
    <row r="599" spans="1:5" x14ac:dyDescent="0.25">
      <c r="A599" s="27"/>
      <c r="B599" s="98"/>
      <c r="C599" s="27"/>
      <c r="D599" s="27"/>
      <c r="E599" s="27"/>
    </row>
    <row r="600" spans="1:5" x14ac:dyDescent="0.25">
      <c r="A600" s="27"/>
      <c r="B600" s="98"/>
      <c r="C600" s="27"/>
      <c r="D600" s="27"/>
      <c r="E600" s="27"/>
    </row>
    <row r="601" spans="1:5" x14ac:dyDescent="0.25">
      <c r="A601" s="27"/>
      <c r="B601" s="98"/>
      <c r="C601" s="27"/>
      <c r="D601" s="27"/>
      <c r="E601" s="27"/>
    </row>
    <row r="602" spans="1:5" x14ac:dyDescent="0.25">
      <c r="A602" s="27"/>
      <c r="B602" s="98"/>
      <c r="C602" s="27"/>
      <c r="D602" s="27"/>
      <c r="E602" s="27"/>
    </row>
    <row r="603" spans="1:5" x14ac:dyDescent="0.25">
      <c r="A603" s="27"/>
      <c r="B603" s="98"/>
      <c r="C603" s="27"/>
      <c r="D603" s="27"/>
      <c r="E603" s="27"/>
    </row>
    <row r="604" spans="1:5" x14ac:dyDescent="0.25">
      <c r="A604" s="27"/>
      <c r="B604" s="98"/>
      <c r="C604" s="27"/>
      <c r="D604" s="27"/>
      <c r="E604" s="27"/>
    </row>
    <row r="605" spans="1:5" x14ac:dyDescent="0.25">
      <c r="A605" s="27"/>
      <c r="B605" s="98"/>
      <c r="C605" s="27"/>
      <c r="D605" s="27"/>
      <c r="E605" s="27"/>
    </row>
    <row r="606" spans="1:5" x14ac:dyDescent="0.25">
      <c r="A606" s="27"/>
      <c r="B606" s="98"/>
      <c r="C606" s="27"/>
      <c r="D606" s="27"/>
      <c r="E606" s="27"/>
    </row>
    <row r="607" spans="1:5" x14ac:dyDescent="0.25">
      <c r="A607" s="27"/>
      <c r="B607" s="98"/>
      <c r="C607" s="27"/>
      <c r="D607" s="27"/>
      <c r="E607" s="27"/>
    </row>
    <row r="608" spans="1:5" x14ac:dyDescent="0.25">
      <c r="A608" s="27"/>
      <c r="B608" s="98"/>
      <c r="C608" s="27"/>
      <c r="D608" s="27"/>
      <c r="E608" s="27"/>
    </row>
    <row r="609" spans="1:5" x14ac:dyDescent="0.25">
      <c r="A609" s="27"/>
      <c r="B609" s="98"/>
      <c r="C609" s="27"/>
      <c r="D609" s="27"/>
      <c r="E609" s="27"/>
    </row>
    <row r="610" spans="1:5" x14ac:dyDescent="0.25">
      <c r="A610" s="27"/>
      <c r="B610" s="98"/>
      <c r="C610" s="27"/>
      <c r="D610" s="27"/>
      <c r="E610" s="27"/>
    </row>
    <row r="611" spans="1:5" x14ac:dyDescent="0.25">
      <c r="A611" s="27"/>
      <c r="B611" s="98"/>
      <c r="C611" s="27"/>
      <c r="D611" s="27"/>
      <c r="E611" s="27"/>
    </row>
    <row r="612" spans="1:5" x14ac:dyDescent="0.25">
      <c r="A612" s="27"/>
      <c r="B612" s="98"/>
      <c r="C612" s="27"/>
      <c r="D612" s="27"/>
      <c r="E612" s="27"/>
    </row>
    <row r="613" spans="1:5" x14ac:dyDescent="0.25">
      <c r="A613" s="27"/>
      <c r="B613" s="98"/>
      <c r="C613" s="27"/>
      <c r="D613" s="27"/>
      <c r="E613" s="27"/>
    </row>
    <row r="614" spans="1:5" x14ac:dyDescent="0.25">
      <c r="A614" s="27"/>
      <c r="B614" s="98"/>
      <c r="C614" s="27"/>
      <c r="D614" s="27"/>
      <c r="E614" s="27"/>
    </row>
    <row r="615" spans="1:5" x14ac:dyDescent="0.25">
      <c r="A615" s="27"/>
      <c r="B615" s="98"/>
      <c r="C615" s="27"/>
      <c r="D615" s="27"/>
      <c r="E615" s="27"/>
    </row>
    <row r="616" spans="1:5" x14ac:dyDescent="0.25">
      <c r="A616" s="27"/>
      <c r="B616" s="98"/>
      <c r="C616" s="27"/>
      <c r="D616" s="27"/>
      <c r="E616" s="27"/>
    </row>
    <row r="617" spans="1:5" x14ac:dyDescent="0.25">
      <c r="A617" s="27"/>
      <c r="B617" s="98"/>
      <c r="C617" s="27"/>
      <c r="D617" s="27"/>
      <c r="E617" s="27"/>
    </row>
    <row r="618" spans="1:5" x14ac:dyDescent="0.25">
      <c r="A618" s="27"/>
      <c r="B618" s="98"/>
      <c r="C618" s="27"/>
      <c r="D618" s="27"/>
      <c r="E618" s="27"/>
    </row>
    <row r="619" spans="1:5" x14ac:dyDescent="0.25">
      <c r="A619" s="27"/>
      <c r="B619" s="98"/>
      <c r="C619" s="27"/>
      <c r="D619" s="27"/>
      <c r="E619" s="27"/>
    </row>
    <row r="620" spans="1:5" x14ac:dyDescent="0.25">
      <c r="A620" s="27"/>
      <c r="B620" s="98"/>
      <c r="C620" s="27"/>
      <c r="D620" s="27"/>
      <c r="E620" s="27"/>
    </row>
    <row r="621" spans="1:5" x14ac:dyDescent="0.25">
      <c r="A621" s="27"/>
      <c r="B621" s="98"/>
      <c r="C621" s="27"/>
      <c r="D621" s="27"/>
      <c r="E621" s="27"/>
    </row>
    <row r="622" spans="1:5" x14ac:dyDescent="0.25">
      <c r="A622" s="27"/>
      <c r="B622" s="98"/>
      <c r="C622" s="27"/>
      <c r="D622" s="27"/>
      <c r="E622" s="27"/>
    </row>
    <row r="623" spans="1:5" x14ac:dyDescent="0.25">
      <c r="A623" s="27"/>
      <c r="B623" s="98"/>
      <c r="C623" s="27"/>
      <c r="D623" s="27"/>
      <c r="E623" s="27"/>
    </row>
    <row r="624" spans="1:5" x14ac:dyDescent="0.25">
      <c r="A624" s="27"/>
      <c r="B624" s="98"/>
      <c r="C624" s="27"/>
      <c r="D624" s="27"/>
      <c r="E624" s="27"/>
    </row>
    <row r="625" spans="1:5" x14ac:dyDescent="0.25">
      <c r="A625" s="27"/>
      <c r="B625" s="98"/>
      <c r="C625" s="27"/>
      <c r="D625" s="27"/>
      <c r="E625" s="27"/>
    </row>
    <row r="626" spans="1:5" x14ac:dyDescent="0.25">
      <c r="A626" s="27"/>
      <c r="B626" s="98"/>
      <c r="C626" s="27"/>
      <c r="D626" s="27"/>
      <c r="E626" s="27"/>
    </row>
    <row r="627" spans="1:5" x14ac:dyDescent="0.25">
      <c r="A627" s="27"/>
      <c r="B627" s="98"/>
      <c r="C627" s="27"/>
      <c r="D627" s="27"/>
      <c r="E627" s="27"/>
    </row>
    <row r="628" spans="1:5" x14ac:dyDescent="0.25">
      <c r="A628" s="27"/>
      <c r="B628" s="98"/>
      <c r="C628" s="27"/>
      <c r="D628" s="27"/>
      <c r="E628" s="27"/>
    </row>
    <row r="629" spans="1:5" x14ac:dyDescent="0.25">
      <c r="A629" s="27"/>
      <c r="B629" s="98"/>
      <c r="C629" s="27"/>
      <c r="D629" s="27"/>
      <c r="E629" s="27"/>
    </row>
    <row r="630" spans="1:5" x14ac:dyDescent="0.25">
      <c r="A630" s="27"/>
      <c r="B630" s="98"/>
      <c r="C630" s="27"/>
      <c r="D630" s="27"/>
      <c r="E630" s="27"/>
    </row>
    <row r="631" spans="1:5" x14ac:dyDescent="0.25">
      <c r="A631" s="27"/>
      <c r="B631" s="98"/>
      <c r="C631" s="27"/>
      <c r="D631" s="27"/>
      <c r="E631" s="27"/>
    </row>
    <row r="632" spans="1:5" x14ac:dyDescent="0.25">
      <c r="A632" s="27"/>
      <c r="B632" s="98"/>
      <c r="C632" s="27"/>
      <c r="D632" s="27"/>
      <c r="E632" s="27"/>
    </row>
    <row r="633" spans="1:5" x14ac:dyDescent="0.25">
      <c r="A633" s="27"/>
      <c r="B633" s="98"/>
      <c r="C633" s="27"/>
      <c r="D633" s="27"/>
      <c r="E633" s="27"/>
    </row>
    <row r="634" spans="1:5" x14ac:dyDescent="0.25">
      <c r="A634" s="27"/>
      <c r="B634" s="98"/>
      <c r="C634" s="27"/>
      <c r="D634" s="27"/>
      <c r="E634" s="27"/>
    </row>
    <row r="635" spans="1:5" x14ac:dyDescent="0.25">
      <c r="A635" s="27"/>
      <c r="B635" s="98"/>
      <c r="C635" s="27"/>
      <c r="D635" s="27"/>
      <c r="E635" s="27"/>
    </row>
    <row r="636" spans="1:5" x14ac:dyDescent="0.25">
      <c r="A636" s="27"/>
      <c r="B636" s="98"/>
      <c r="C636" s="27"/>
      <c r="D636" s="27"/>
      <c r="E636" s="27"/>
    </row>
    <row r="637" spans="1:5" x14ac:dyDescent="0.25">
      <c r="A637" s="27"/>
      <c r="B637" s="98"/>
      <c r="C637" s="27"/>
      <c r="D637" s="27"/>
      <c r="E637" s="27"/>
    </row>
    <row r="638" spans="1:5" x14ac:dyDescent="0.25">
      <c r="A638" s="27"/>
      <c r="B638" s="98"/>
      <c r="C638" s="27"/>
      <c r="D638" s="27"/>
      <c r="E638" s="27"/>
    </row>
    <row r="639" spans="1:5" x14ac:dyDescent="0.25">
      <c r="A639" s="27"/>
      <c r="B639" s="98"/>
      <c r="C639" s="27"/>
      <c r="D639" s="27"/>
      <c r="E639" s="27"/>
    </row>
    <row r="640" spans="1:5" x14ac:dyDescent="0.25">
      <c r="A640" s="27"/>
      <c r="B640" s="98"/>
      <c r="C640" s="27"/>
      <c r="D640" s="27"/>
      <c r="E640" s="27"/>
    </row>
    <row r="641" spans="1:5" x14ac:dyDescent="0.25">
      <c r="A641" s="27"/>
      <c r="B641" s="98"/>
      <c r="C641" s="27"/>
      <c r="D641" s="27"/>
      <c r="E641" s="27"/>
    </row>
    <row r="642" spans="1:5" x14ac:dyDescent="0.25">
      <c r="A642" s="27"/>
      <c r="B642" s="98"/>
      <c r="C642" s="27"/>
      <c r="D642" s="27"/>
      <c r="E642" s="27"/>
    </row>
    <row r="643" spans="1:5" x14ac:dyDescent="0.25">
      <c r="A643" s="27"/>
      <c r="B643" s="98"/>
      <c r="C643" s="27"/>
      <c r="D643" s="27"/>
      <c r="E643" s="27"/>
    </row>
    <row r="644" spans="1:5" x14ac:dyDescent="0.25">
      <c r="A644" s="27"/>
      <c r="B644" s="98"/>
      <c r="C644" s="27"/>
      <c r="D644" s="27"/>
      <c r="E644" s="27"/>
    </row>
    <row r="645" spans="1:5" x14ac:dyDescent="0.25">
      <c r="A645" s="27"/>
      <c r="B645" s="98"/>
      <c r="C645" s="27"/>
      <c r="D645" s="27"/>
      <c r="E645" s="27"/>
    </row>
    <row r="646" spans="1:5" x14ac:dyDescent="0.25">
      <c r="A646" s="27"/>
      <c r="B646" s="98"/>
      <c r="C646" s="27"/>
      <c r="D646" s="27"/>
      <c r="E646" s="27"/>
    </row>
    <row r="647" spans="1:5" x14ac:dyDescent="0.25">
      <c r="A647" s="27"/>
      <c r="B647" s="98"/>
      <c r="C647" s="27"/>
      <c r="D647" s="27"/>
      <c r="E647" s="27"/>
    </row>
    <row r="648" spans="1:5" x14ac:dyDescent="0.25">
      <c r="A648" s="27"/>
      <c r="B648" s="98"/>
      <c r="C648" s="27"/>
      <c r="D648" s="27"/>
      <c r="E648" s="27"/>
    </row>
    <row r="649" spans="1:5" x14ac:dyDescent="0.25">
      <c r="A649" s="27"/>
      <c r="B649" s="98"/>
      <c r="C649" s="27"/>
      <c r="D649" s="27"/>
      <c r="E649" s="27"/>
    </row>
    <row r="650" spans="1:5" x14ac:dyDescent="0.25">
      <c r="A650" s="27"/>
      <c r="B650" s="98"/>
      <c r="C650" s="27"/>
      <c r="D650" s="27"/>
      <c r="E650" s="27"/>
    </row>
    <row r="651" spans="1:5" x14ac:dyDescent="0.25">
      <c r="A651" s="27"/>
      <c r="B651" s="98"/>
      <c r="C651" s="27"/>
      <c r="D651" s="27"/>
      <c r="E651" s="27"/>
    </row>
    <row r="652" spans="1:5" x14ac:dyDescent="0.25">
      <c r="A652" s="27"/>
      <c r="B652" s="98"/>
      <c r="C652" s="27"/>
      <c r="D652" s="27"/>
      <c r="E652" s="27"/>
    </row>
    <row r="653" spans="1:5" x14ac:dyDescent="0.25">
      <c r="A653" s="27"/>
      <c r="B653" s="98"/>
      <c r="C653" s="27"/>
      <c r="D653" s="27"/>
      <c r="E653" s="27"/>
    </row>
    <row r="654" spans="1:5" x14ac:dyDescent="0.25">
      <c r="A654" s="27"/>
      <c r="B654" s="98"/>
      <c r="C654" s="27"/>
      <c r="D654" s="27"/>
      <c r="E654" s="27"/>
    </row>
    <row r="655" spans="1:5" x14ac:dyDescent="0.25">
      <c r="A655" s="27"/>
      <c r="B655" s="98"/>
      <c r="C655" s="27"/>
      <c r="D655" s="27"/>
      <c r="E655" s="27"/>
    </row>
    <row r="656" spans="1:5" x14ac:dyDescent="0.25">
      <c r="A656" s="27"/>
      <c r="B656" s="98"/>
      <c r="C656" s="27"/>
      <c r="D656" s="27"/>
      <c r="E656" s="27"/>
    </row>
    <row r="657" spans="1:5" x14ac:dyDescent="0.25">
      <c r="A657" s="27"/>
      <c r="B657" s="98"/>
      <c r="C657" s="27"/>
      <c r="D657" s="27"/>
      <c r="E657" s="27"/>
    </row>
    <row r="658" spans="1:5" x14ac:dyDescent="0.25">
      <c r="A658" s="27"/>
      <c r="B658" s="98"/>
      <c r="C658" s="27"/>
      <c r="D658" s="27"/>
      <c r="E658" s="27"/>
    </row>
    <row r="659" spans="1:5" x14ac:dyDescent="0.25">
      <c r="A659" s="27"/>
      <c r="B659" s="98"/>
      <c r="C659" s="27"/>
      <c r="D659" s="27"/>
      <c r="E659" s="27"/>
    </row>
    <row r="660" spans="1:5" x14ac:dyDescent="0.25">
      <c r="A660" s="27"/>
      <c r="B660" s="98"/>
      <c r="C660" s="27"/>
      <c r="D660" s="27"/>
      <c r="E660" s="27"/>
    </row>
    <row r="661" spans="1:5" x14ac:dyDescent="0.25">
      <c r="A661" s="27"/>
      <c r="B661" s="98"/>
      <c r="C661" s="27"/>
      <c r="D661" s="27"/>
      <c r="E661" s="27"/>
    </row>
    <row r="662" spans="1:5" x14ac:dyDescent="0.25">
      <c r="A662" s="27"/>
      <c r="B662" s="98"/>
      <c r="C662" s="27"/>
      <c r="D662" s="27"/>
      <c r="E662" s="27"/>
    </row>
    <row r="663" spans="1:5" x14ac:dyDescent="0.25">
      <c r="A663" s="27"/>
      <c r="B663" s="98"/>
      <c r="C663" s="27"/>
      <c r="D663" s="27"/>
      <c r="E663" s="27"/>
    </row>
    <row r="664" spans="1:5" x14ac:dyDescent="0.25">
      <c r="A664" s="27"/>
      <c r="B664" s="98"/>
      <c r="C664" s="27"/>
      <c r="D664" s="27"/>
      <c r="E664" s="27"/>
    </row>
    <row r="665" spans="1:5" x14ac:dyDescent="0.25">
      <c r="A665" s="27"/>
      <c r="B665" s="98"/>
      <c r="C665" s="27"/>
      <c r="D665" s="27"/>
      <c r="E665" s="27"/>
    </row>
    <row r="666" spans="1:5" x14ac:dyDescent="0.25">
      <c r="A666" s="27"/>
      <c r="B666" s="98"/>
      <c r="C666" s="27"/>
      <c r="D666" s="27"/>
      <c r="E666" s="27"/>
    </row>
    <row r="667" spans="1:5" x14ac:dyDescent="0.25">
      <c r="A667" s="27"/>
      <c r="B667" s="98"/>
      <c r="C667" s="27"/>
      <c r="D667" s="27"/>
      <c r="E667" s="27"/>
    </row>
    <row r="668" spans="1:5" x14ac:dyDescent="0.25">
      <c r="A668" s="27"/>
      <c r="B668" s="98"/>
      <c r="C668" s="27"/>
      <c r="D668" s="27"/>
      <c r="E668" s="27"/>
    </row>
    <row r="669" spans="1:5" x14ac:dyDescent="0.25">
      <c r="A669" s="27"/>
      <c r="B669" s="98"/>
      <c r="C669" s="27"/>
      <c r="D669" s="27"/>
      <c r="E669" s="27"/>
    </row>
    <row r="670" spans="1:5" x14ac:dyDescent="0.25">
      <c r="A670" s="27"/>
      <c r="B670" s="98"/>
      <c r="C670" s="27"/>
      <c r="D670" s="27"/>
      <c r="E670" s="27"/>
    </row>
    <row r="671" spans="1:5" x14ac:dyDescent="0.25">
      <c r="A671" s="27"/>
      <c r="B671" s="98"/>
      <c r="C671" s="27"/>
      <c r="D671" s="27"/>
      <c r="E671" s="27"/>
    </row>
    <row r="672" spans="1:5" x14ac:dyDescent="0.25">
      <c r="A672" s="27"/>
      <c r="B672" s="98"/>
      <c r="C672" s="27"/>
      <c r="D672" s="27"/>
      <c r="E672" s="27"/>
    </row>
    <row r="673" spans="1:5" x14ac:dyDescent="0.25">
      <c r="A673" s="27"/>
      <c r="B673" s="98"/>
      <c r="C673" s="27"/>
      <c r="D673" s="27"/>
      <c r="E673" s="27"/>
    </row>
    <row r="674" spans="1:5" x14ac:dyDescent="0.25">
      <c r="A674" s="27"/>
      <c r="B674" s="98"/>
      <c r="C674" s="27"/>
      <c r="D674" s="27"/>
      <c r="E674" s="27"/>
    </row>
    <row r="675" spans="1:5" x14ac:dyDescent="0.25">
      <c r="A675" s="27"/>
      <c r="B675" s="98"/>
      <c r="C675" s="27"/>
      <c r="D675" s="27"/>
      <c r="E675" s="27"/>
    </row>
    <row r="676" spans="1:5" x14ac:dyDescent="0.25">
      <c r="A676" s="27"/>
      <c r="B676" s="98"/>
      <c r="C676" s="27"/>
      <c r="D676" s="27"/>
      <c r="E676" s="27"/>
    </row>
    <row r="677" spans="1:5" x14ac:dyDescent="0.25">
      <c r="A677" s="27"/>
      <c r="B677" s="98"/>
      <c r="C677" s="27"/>
      <c r="D677" s="27"/>
      <c r="E677" s="27"/>
    </row>
    <row r="678" spans="1:5" x14ac:dyDescent="0.25">
      <c r="A678" s="27"/>
      <c r="B678" s="98"/>
      <c r="C678" s="27"/>
      <c r="D678" s="27"/>
      <c r="E678" s="27"/>
    </row>
    <row r="679" spans="1:5" x14ac:dyDescent="0.25">
      <c r="A679" s="27"/>
      <c r="B679" s="98"/>
      <c r="C679" s="27"/>
      <c r="D679" s="27"/>
      <c r="E679" s="27"/>
    </row>
    <row r="680" spans="1:5" x14ac:dyDescent="0.25">
      <c r="A680" s="27"/>
      <c r="B680" s="98"/>
      <c r="C680" s="27"/>
      <c r="D680" s="27"/>
      <c r="E680" s="27"/>
    </row>
    <row r="681" spans="1:5" x14ac:dyDescent="0.25">
      <c r="A681" s="27"/>
      <c r="B681" s="98"/>
      <c r="C681" s="27"/>
      <c r="D681" s="27"/>
      <c r="E681" s="27"/>
    </row>
    <row r="682" spans="1:5" x14ac:dyDescent="0.25">
      <c r="A682" s="27"/>
      <c r="B682" s="98"/>
      <c r="C682" s="27"/>
      <c r="D682" s="27"/>
      <c r="E682" s="27"/>
    </row>
    <row r="683" spans="1:5" x14ac:dyDescent="0.25">
      <c r="A683" s="27"/>
      <c r="B683" s="98"/>
      <c r="C683" s="27"/>
      <c r="D683" s="27"/>
      <c r="E683" s="27"/>
    </row>
    <row r="684" spans="1:5" x14ac:dyDescent="0.25">
      <c r="A684" s="27"/>
      <c r="B684" s="98"/>
      <c r="C684" s="27"/>
      <c r="D684" s="27"/>
      <c r="E684" s="27"/>
    </row>
    <row r="685" spans="1:5" x14ac:dyDescent="0.25">
      <c r="A685" s="27"/>
      <c r="B685" s="98"/>
      <c r="C685" s="27"/>
      <c r="D685" s="27"/>
      <c r="E685" s="27"/>
    </row>
    <row r="686" spans="1:5" x14ac:dyDescent="0.25">
      <c r="A686" s="27"/>
      <c r="B686" s="98"/>
      <c r="C686" s="27"/>
      <c r="D686" s="27"/>
      <c r="E686" s="27"/>
    </row>
    <row r="687" spans="1:5" x14ac:dyDescent="0.25">
      <c r="A687" s="27"/>
      <c r="B687" s="98"/>
      <c r="C687" s="27"/>
      <c r="D687" s="27"/>
      <c r="E687" s="27"/>
    </row>
    <row r="688" spans="1:5" x14ac:dyDescent="0.25">
      <c r="A688" s="27"/>
      <c r="B688" s="98"/>
      <c r="C688" s="27"/>
      <c r="D688" s="27"/>
      <c r="E688" s="27"/>
    </row>
    <row r="689" spans="1:5" x14ac:dyDescent="0.25">
      <c r="A689" s="27"/>
      <c r="B689" s="98"/>
      <c r="C689" s="27"/>
      <c r="D689" s="27"/>
      <c r="E689" s="27"/>
    </row>
    <row r="690" spans="1:5" x14ac:dyDescent="0.25">
      <c r="A690" s="27"/>
      <c r="B690" s="98"/>
      <c r="C690" s="27"/>
      <c r="D690" s="27"/>
      <c r="E690" s="27"/>
    </row>
    <row r="691" spans="1:5" x14ac:dyDescent="0.25">
      <c r="A691" s="27"/>
      <c r="B691" s="98"/>
      <c r="C691" s="27"/>
      <c r="D691" s="27"/>
      <c r="E691" s="27"/>
    </row>
    <row r="692" spans="1:5" x14ac:dyDescent="0.25">
      <c r="A692" s="27"/>
      <c r="B692" s="98"/>
      <c r="C692" s="27"/>
      <c r="D692" s="27"/>
      <c r="E692" s="27"/>
    </row>
    <row r="693" spans="1:5" x14ac:dyDescent="0.25">
      <c r="A693" s="27"/>
      <c r="B693" s="98"/>
      <c r="C693" s="27"/>
      <c r="D693" s="27"/>
      <c r="E693" s="27"/>
    </row>
    <row r="694" spans="1:5" x14ac:dyDescent="0.25">
      <c r="A694" s="27"/>
      <c r="B694" s="98"/>
      <c r="C694" s="27"/>
      <c r="D694" s="27"/>
      <c r="E694" s="27"/>
    </row>
    <row r="695" spans="1:5" x14ac:dyDescent="0.25">
      <c r="A695" s="27"/>
      <c r="B695" s="98"/>
      <c r="C695" s="27"/>
      <c r="D695" s="27"/>
      <c r="E695" s="27"/>
    </row>
    <row r="696" spans="1:5" x14ac:dyDescent="0.25">
      <c r="A696" s="27"/>
      <c r="B696" s="98"/>
      <c r="C696" s="27"/>
      <c r="D696" s="27"/>
      <c r="E696" s="27"/>
    </row>
    <row r="697" spans="1:5" x14ac:dyDescent="0.25">
      <c r="A697" s="27"/>
      <c r="B697" s="98"/>
      <c r="C697" s="27"/>
      <c r="D697" s="27"/>
      <c r="E697" s="27"/>
    </row>
    <row r="698" spans="1:5" x14ac:dyDescent="0.25">
      <c r="A698" s="27"/>
      <c r="B698" s="98"/>
      <c r="C698" s="27"/>
      <c r="D698" s="27"/>
      <c r="E698" s="27"/>
    </row>
    <row r="699" spans="1:5" x14ac:dyDescent="0.25">
      <c r="A699" s="27"/>
      <c r="B699" s="98"/>
      <c r="C699" s="27"/>
      <c r="D699" s="27"/>
      <c r="E699" s="27"/>
    </row>
    <row r="700" spans="1:5" x14ac:dyDescent="0.25">
      <c r="A700" s="27"/>
      <c r="B700" s="98"/>
      <c r="C700" s="27"/>
      <c r="D700" s="27"/>
      <c r="E700" s="27"/>
    </row>
    <row r="701" spans="1:5" x14ac:dyDescent="0.25">
      <c r="A701" s="27"/>
      <c r="B701" s="98"/>
      <c r="C701" s="27"/>
      <c r="D701" s="27"/>
      <c r="E701" s="27"/>
    </row>
    <row r="702" spans="1:5" x14ac:dyDescent="0.25">
      <c r="A702" s="27"/>
      <c r="B702" s="98"/>
      <c r="C702" s="27"/>
      <c r="D702" s="27"/>
      <c r="E702" s="27"/>
    </row>
    <row r="703" spans="1:5" x14ac:dyDescent="0.25">
      <c r="A703" s="27"/>
      <c r="B703" s="98"/>
      <c r="C703" s="27"/>
      <c r="D703" s="27"/>
      <c r="E703" s="27"/>
    </row>
    <row r="704" spans="1:5" x14ac:dyDescent="0.25">
      <c r="A704" s="27"/>
      <c r="B704" s="98"/>
      <c r="C704" s="27"/>
      <c r="D704" s="27"/>
      <c r="E704" s="27"/>
    </row>
    <row r="705" spans="1:5" x14ac:dyDescent="0.25">
      <c r="A705" s="27"/>
      <c r="B705" s="98"/>
      <c r="C705" s="27"/>
      <c r="D705" s="27"/>
      <c r="E705" s="27"/>
    </row>
    <row r="706" spans="1:5" x14ac:dyDescent="0.25">
      <c r="A706" s="27"/>
      <c r="B706" s="98"/>
      <c r="C706" s="27"/>
      <c r="D706" s="27"/>
      <c r="E706" s="27"/>
    </row>
    <row r="707" spans="1:5" x14ac:dyDescent="0.25">
      <c r="A707" s="27"/>
      <c r="B707" s="98"/>
      <c r="C707" s="27"/>
      <c r="D707" s="27"/>
      <c r="E707" s="27"/>
    </row>
    <row r="708" spans="1:5" x14ac:dyDescent="0.25">
      <c r="A708" s="27"/>
      <c r="B708" s="98"/>
      <c r="C708" s="27"/>
      <c r="D708" s="27"/>
      <c r="E708" s="27"/>
    </row>
    <row r="709" spans="1:5" x14ac:dyDescent="0.25">
      <c r="A709" s="27"/>
      <c r="B709" s="98"/>
      <c r="C709" s="27"/>
      <c r="D709" s="27"/>
      <c r="E709" s="27"/>
    </row>
    <row r="710" spans="1:5" x14ac:dyDescent="0.25">
      <c r="A710" s="27"/>
      <c r="B710" s="98"/>
      <c r="C710" s="27"/>
      <c r="D710" s="27"/>
      <c r="E710" s="27"/>
    </row>
    <row r="711" spans="1:5" x14ac:dyDescent="0.25">
      <c r="A711" s="27"/>
      <c r="B711" s="98"/>
      <c r="C711" s="27"/>
      <c r="D711" s="27"/>
      <c r="E711" s="27"/>
    </row>
    <row r="712" spans="1:5" x14ac:dyDescent="0.25">
      <c r="A712" s="27"/>
      <c r="B712" s="98"/>
      <c r="C712" s="27"/>
      <c r="D712" s="27"/>
      <c r="E712" s="27"/>
    </row>
    <row r="713" spans="1:5" x14ac:dyDescent="0.25">
      <c r="A713" s="27"/>
      <c r="B713" s="98"/>
      <c r="C713" s="27"/>
      <c r="D713" s="27"/>
      <c r="E713" s="27"/>
    </row>
    <row r="714" spans="1:5" x14ac:dyDescent="0.25">
      <c r="A714" s="27"/>
      <c r="B714" s="98"/>
      <c r="C714" s="27"/>
      <c r="D714" s="27"/>
      <c r="E714" s="27"/>
    </row>
    <row r="715" spans="1:5" x14ac:dyDescent="0.25">
      <c r="A715" s="27"/>
      <c r="B715" s="98"/>
      <c r="C715" s="27"/>
      <c r="D715" s="27"/>
      <c r="E715" s="27"/>
    </row>
    <row r="716" spans="1:5" x14ac:dyDescent="0.25">
      <c r="A716" s="27"/>
      <c r="B716" s="98"/>
      <c r="C716" s="27"/>
      <c r="D716" s="27"/>
      <c r="E716" s="27"/>
    </row>
    <row r="717" spans="1:5" x14ac:dyDescent="0.25">
      <c r="A717" s="27"/>
      <c r="B717" s="98"/>
      <c r="C717" s="27"/>
      <c r="D717" s="27"/>
      <c r="E717" s="27"/>
    </row>
    <row r="718" spans="1:5" x14ac:dyDescent="0.25">
      <c r="A718" s="27"/>
      <c r="B718" s="98"/>
      <c r="C718" s="27"/>
      <c r="D718" s="27"/>
      <c r="E718" s="27"/>
    </row>
    <row r="719" spans="1:5" x14ac:dyDescent="0.25">
      <c r="A719" s="27"/>
      <c r="B719" s="98"/>
      <c r="C719" s="27"/>
      <c r="D719" s="27"/>
      <c r="E719" s="27"/>
    </row>
    <row r="720" spans="1:5" x14ac:dyDescent="0.25">
      <c r="A720" s="27"/>
      <c r="B720" s="98"/>
      <c r="C720" s="27"/>
      <c r="D720" s="27"/>
      <c r="E720" s="27"/>
    </row>
    <row r="721" spans="1:5" x14ac:dyDescent="0.25">
      <c r="A721" s="27"/>
      <c r="B721" s="98"/>
      <c r="C721" s="27"/>
      <c r="D721" s="27"/>
      <c r="E721" s="27"/>
    </row>
    <row r="722" spans="1:5" x14ac:dyDescent="0.25">
      <c r="A722" s="27"/>
      <c r="B722" s="98"/>
      <c r="C722" s="27"/>
      <c r="D722" s="27"/>
      <c r="E722" s="27"/>
    </row>
    <row r="723" spans="1:5" x14ac:dyDescent="0.25">
      <c r="A723" s="27"/>
      <c r="B723" s="98"/>
      <c r="C723" s="27"/>
      <c r="D723" s="27"/>
      <c r="E723" s="27"/>
    </row>
    <row r="724" spans="1:5" x14ac:dyDescent="0.25">
      <c r="A724" s="27"/>
      <c r="B724" s="98"/>
      <c r="C724" s="27"/>
      <c r="D724" s="27"/>
      <c r="E724" s="27"/>
    </row>
    <row r="725" spans="1:5" x14ac:dyDescent="0.25">
      <c r="A725" s="27"/>
      <c r="B725" s="98"/>
      <c r="C725" s="27"/>
      <c r="D725" s="27"/>
      <c r="E725" s="27"/>
    </row>
    <row r="726" spans="1:5" x14ac:dyDescent="0.25">
      <c r="A726" s="27"/>
      <c r="B726" s="98"/>
      <c r="C726" s="27"/>
      <c r="D726" s="27"/>
      <c r="E726" s="27"/>
    </row>
    <row r="727" spans="1:5" x14ac:dyDescent="0.25">
      <c r="A727" s="27"/>
      <c r="B727" s="98"/>
      <c r="C727" s="27"/>
      <c r="D727" s="27"/>
      <c r="E727" s="27"/>
    </row>
    <row r="728" spans="1:5" x14ac:dyDescent="0.25">
      <c r="A728" s="27"/>
      <c r="B728" s="98"/>
      <c r="C728" s="27"/>
      <c r="D728" s="27"/>
      <c r="E728" s="27"/>
    </row>
    <row r="729" spans="1:5" x14ac:dyDescent="0.25">
      <c r="A729" s="27"/>
      <c r="B729" s="98"/>
      <c r="C729" s="27"/>
      <c r="D729" s="27"/>
      <c r="E729" s="27"/>
    </row>
    <row r="730" spans="1:5" x14ac:dyDescent="0.25">
      <c r="A730" s="27"/>
      <c r="B730" s="98"/>
      <c r="C730" s="27"/>
      <c r="D730" s="27"/>
      <c r="E730" s="27"/>
    </row>
    <row r="731" spans="1:5" x14ac:dyDescent="0.25">
      <c r="A731" s="27"/>
      <c r="B731" s="98"/>
      <c r="C731" s="27"/>
      <c r="D731" s="27"/>
      <c r="E731" s="27"/>
    </row>
    <row r="732" spans="1:5" x14ac:dyDescent="0.25">
      <c r="A732" s="27"/>
      <c r="B732" s="98"/>
      <c r="C732" s="27"/>
      <c r="D732" s="27"/>
      <c r="E732" s="27"/>
    </row>
    <row r="733" spans="1:5" x14ac:dyDescent="0.25">
      <c r="A733" s="27"/>
      <c r="B733" s="98"/>
      <c r="C733" s="27"/>
      <c r="D733" s="27"/>
      <c r="E733" s="27"/>
    </row>
    <row r="734" spans="1:5" x14ac:dyDescent="0.25">
      <c r="A734" s="27"/>
      <c r="B734" s="98"/>
      <c r="C734" s="27"/>
      <c r="D734" s="27"/>
      <c r="E734" s="27"/>
    </row>
    <row r="735" spans="1:5" x14ac:dyDescent="0.25">
      <c r="A735" s="27"/>
      <c r="B735" s="98"/>
      <c r="C735" s="27"/>
      <c r="D735" s="27"/>
      <c r="E735" s="27"/>
    </row>
    <row r="736" spans="1:5" x14ac:dyDescent="0.25">
      <c r="A736" s="27"/>
      <c r="B736" s="98"/>
      <c r="C736" s="27"/>
      <c r="D736" s="27"/>
      <c r="E736" s="27"/>
    </row>
    <row r="737" spans="1:5" x14ac:dyDescent="0.25">
      <c r="A737" s="27"/>
      <c r="B737" s="98"/>
      <c r="C737" s="27"/>
      <c r="D737" s="27"/>
      <c r="E737" s="27"/>
    </row>
    <row r="738" spans="1:5" x14ac:dyDescent="0.25">
      <c r="A738" s="27"/>
      <c r="B738" s="98"/>
      <c r="C738" s="27"/>
      <c r="D738" s="27"/>
      <c r="E738" s="27"/>
    </row>
    <row r="739" spans="1:5" x14ac:dyDescent="0.25">
      <c r="A739" s="27"/>
      <c r="B739" s="98"/>
      <c r="C739" s="27"/>
      <c r="D739" s="27"/>
      <c r="E739" s="27"/>
    </row>
    <row r="740" spans="1:5" x14ac:dyDescent="0.25">
      <c r="A740" s="27"/>
      <c r="B740" s="98"/>
      <c r="C740" s="27"/>
      <c r="D740" s="27"/>
      <c r="E740" s="27"/>
    </row>
    <row r="741" spans="1:5" x14ac:dyDescent="0.25">
      <c r="A741" s="27"/>
      <c r="B741" s="98"/>
      <c r="C741" s="27"/>
      <c r="D741" s="27"/>
      <c r="E741" s="27"/>
    </row>
    <row r="742" spans="1:5" x14ac:dyDescent="0.25">
      <c r="A742" s="27"/>
      <c r="B742" s="98"/>
      <c r="C742" s="27"/>
      <c r="D742" s="27"/>
      <c r="E742" s="27"/>
    </row>
    <row r="743" spans="1:5" x14ac:dyDescent="0.25">
      <c r="A743" s="27"/>
      <c r="B743" s="98"/>
      <c r="C743" s="27"/>
      <c r="D743" s="27"/>
      <c r="E743" s="27"/>
    </row>
    <row r="744" spans="1:5" x14ac:dyDescent="0.25">
      <c r="A744" s="27"/>
      <c r="B744" s="98"/>
      <c r="C744" s="27"/>
      <c r="D744" s="27"/>
      <c r="E744" s="27"/>
    </row>
    <row r="745" spans="1:5" x14ac:dyDescent="0.25">
      <c r="A745" s="27"/>
      <c r="B745" s="98"/>
      <c r="C745" s="27"/>
      <c r="D745" s="27"/>
      <c r="E745" s="27"/>
    </row>
    <row r="746" spans="1:5" x14ac:dyDescent="0.25">
      <c r="A746" s="27"/>
      <c r="B746" s="98"/>
      <c r="C746" s="27"/>
      <c r="D746" s="27"/>
      <c r="E746" s="27"/>
    </row>
    <row r="747" spans="1:5" x14ac:dyDescent="0.25">
      <c r="A747" s="27"/>
      <c r="B747" s="98"/>
      <c r="C747" s="27"/>
      <c r="D747" s="27"/>
      <c r="E747" s="27"/>
    </row>
    <row r="748" spans="1:5" x14ac:dyDescent="0.25">
      <c r="A748" s="27"/>
      <c r="B748" s="98"/>
      <c r="C748" s="27"/>
      <c r="D748" s="27"/>
      <c r="E748" s="27"/>
    </row>
    <row r="749" spans="1:5" x14ac:dyDescent="0.25">
      <c r="A749" s="27"/>
      <c r="B749" s="98"/>
      <c r="C749" s="27"/>
      <c r="D749" s="27"/>
      <c r="E749" s="27"/>
    </row>
    <row r="750" spans="1:5" x14ac:dyDescent="0.25">
      <c r="A750" s="27"/>
      <c r="B750" s="98"/>
      <c r="C750" s="27"/>
      <c r="D750" s="27"/>
      <c r="E750" s="27"/>
    </row>
    <row r="751" spans="1:5" x14ac:dyDescent="0.25">
      <c r="A751" s="27"/>
      <c r="B751" s="98"/>
      <c r="C751" s="27"/>
      <c r="D751" s="27"/>
      <c r="E751" s="27"/>
    </row>
    <row r="752" spans="1:5" x14ac:dyDescent="0.25">
      <c r="A752" s="27"/>
      <c r="B752" s="98"/>
      <c r="C752" s="27"/>
      <c r="D752" s="27"/>
      <c r="E752" s="27"/>
    </row>
    <row r="753" spans="1:5" x14ac:dyDescent="0.25">
      <c r="A753" s="27"/>
      <c r="B753" s="98"/>
      <c r="C753" s="27"/>
      <c r="D753" s="27"/>
      <c r="E753" s="27"/>
    </row>
    <row r="754" spans="1:5" x14ac:dyDescent="0.25">
      <c r="A754" s="27"/>
      <c r="B754" s="98"/>
      <c r="C754" s="27"/>
      <c r="D754" s="27"/>
      <c r="E754" s="27"/>
    </row>
    <row r="755" spans="1:5" x14ac:dyDescent="0.25">
      <c r="A755" s="27"/>
      <c r="B755" s="98"/>
      <c r="C755" s="27"/>
      <c r="D755" s="27"/>
      <c r="E755" s="27"/>
    </row>
    <row r="756" spans="1:5" x14ac:dyDescent="0.25">
      <c r="A756" s="27"/>
      <c r="B756" s="98"/>
      <c r="C756" s="27"/>
      <c r="D756" s="27"/>
      <c r="E756" s="27"/>
    </row>
    <row r="757" spans="1:5" x14ac:dyDescent="0.25">
      <c r="A757" s="27"/>
      <c r="B757" s="98"/>
      <c r="C757" s="27"/>
      <c r="D757" s="27"/>
      <c r="E757" s="27"/>
    </row>
    <row r="758" spans="1:5" x14ac:dyDescent="0.25">
      <c r="A758" s="27"/>
      <c r="B758" s="98"/>
      <c r="C758" s="27"/>
      <c r="D758" s="27"/>
      <c r="E758" s="27"/>
    </row>
    <row r="759" spans="1:5" x14ac:dyDescent="0.25">
      <c r="A759" s="27"/>
      <c r="B759" s="98"/>
      <c r="C759" s="27"/>
      <c r="D759" s="27"/>
      <c r="E759" s="27"/>
    </row>
    <row r="760" spans="1:5" x14ac:dyDescent="0.25">
      <c r="A760" s="27"/>
      <c r="B760" s="98"/>
      <c r="C760" s="27"/>
      <c r="D760" s="27"/>
      <c r="E760" s="27"/>
    </row>
    <row r="761" spans="1:5" x14ac:dyDescent="0.25">
      <c r="A761" s="27"/>
      <c r="B761" s="98"/>
      <c r="C761" s="27"/>
      <c r="D761" s="27"/>
      <c r="E761" s="27"/>
    </row>
    <row r="762" spans="1:5" x14ac:dyDescent="0.25">
      <c r="A762" s="27"/>
      <c r="B762" s="98"/>
      <c r="C762" s="27"/>
      <c r="D762" s="27"/>
      <c r="E762" s="27"/>
    </row>
    <row r="763" spans="1:5" x14ac:dyDescent="0.25">
      <c r="A763" s="27"/>
      <c r="B763" s="98"/>
      <c r="C763" s="27"/>
      <c r="D763" s="27"/>
      <c r="E763" s="27"/>
    </row>
    <row r="764" spans="1:5" x14ac:dyDescent="0.25">
      <c r="A764" s="27"/>
      <c r="B764" s="98"/>
      <c r="C764" s="27"/>
      <c r="D764" s="27"/>
      <c r="E764" s="27"/>
    </row>
    <row r="765" spans="1:5" x14ac:dyDescent="0.25">
      <c r="A765" s="27"/>
      <c r="B765" s="98"/>
      <c r="C765" s="27"/>
      <c r="D765" s="27"/>
      <c r="E765" s="27"/>
    </row>
    <row r="766" spans="1:5" x14ac:dyDescent="0.25">
      <c r="A766" s="27"/>
      <c r="B766" s="98"/>
      <c r="C766" s="27"/>
      <c r="D766" s="27"/>
      <c r="E766" s="27"/>
    </row>
    <row r="767" spans="1:5" x14ac:dyDescent="0.25">
      <c r="A767" s="27"/>
      <c r="B767" s="98"/>
      <c r="C767" s="27"/>
      <c r="D767" s="27"/>
      <c r="E767" s="27"/>
    </row>
    <row r="768" spans="1:5" x14ac:dyDescent="0.25">
      <c r="A768" s="27"/>
      <c r="B768" s="98"/>
      <c r="C768" s="27"/>
      <c r="D768" s="27"/>
      <c r="E768" s="27"/>
    </row>
    <row r="769" spans="1:5" x14ac:dyDescent="0.25">
      <c r="A769" s="27"/>
      <c r="B769" s="98"/>
      <c r="C769" s="27"/>
      <c r="D769" s="27"/>
      <c r="E769" s="27"/>
    </row>
    <row r="770" spans="1:5" x14ac:dyDescent="0.25">
      <c r="A770" s="27"/>
      <c r="B770" s="98"/>
      <c r="C770" s="27"/>
      <c r="D770" s="27"/>
      <c r="E770" s="27"/>
    </row>
    <row r="771" spans="1:5" x14ac:dyDescent="0.25">
      <c r="A771" s="27"/>
      <c r="B771" s="98"/>
      <c r="C771" s="27"/>
      <c r="D771" s="27"/>
      <c r="E771" s="27"/>
    </row>
    <row r="772" spans="1:5" x14ac:dyDescent="0.25">
      <c r="A772" s="27"/>
      <c r="B772" s="98"/>
      <c r="C772" s="27"/>
      <c r="D772" s="27"/>
      <c r="E772" s="27"/>
    </row>
    <row r="773" spans="1:5" x14ac:dyDescent="0.25">
      <c r="A773" s="27"/>
      <c r="B773" s="98"/>
      <c r="C773" s="27"/>
      <c r="D773" s="27"/>
      <c r="E773" s="27"/>
    </row>
    <row r="774" spans="1:5" x14ac:dyDescent="0.25">
      <c r="A774" s="27"/>
      <c r="B774" s="98"/>
      <c r="C774" s="27"/>
      <c r="D774" s="27"/>
      <c r="E774" s="27"/>
    </row>
    <row r="775" spans="1:5" x14ac:dyDescent="0.25">
      <c r="A775" s="27"/>
      <c r="B775" s="98"/>
      <c r="C775" s="27"/>
      <c r="D775" s="27"/>
      <c r="E775" s="27"/>
    </row>
    <row r="776" spans="1:5" x14ac:dyDescent="0.25">
      <c r="A776" s="27"/>
      <c r="B776" s="98"/>
      <c r="C776" s="27"/>
      <c r="D776" s="27"/>
      <c r="E776" s="27"/>
    </row>
    <row r="777" spans="1:5" x14ac:dyDescent="0.25">
      <c r="A777" s="27"/>
      <c r="B777" s="98"/>
      <c r="C777" s="27"/>
      <c r="D777" s="27"/>
      <c r="E777" s="27"/>
    </row>
    <row r="778" spans="1:5" x14ac:dyDescent="0.25">
      <c r="A778" s="27"/>
      <c r="B778" s="98"/>
      <c r="C778" s="27"/>
      <c r="D778" s="27"/>
      <c r="E778" s="27"/>
    </row>
    <row r="779" spans="1:5" x14ac:dyDescent="0.25">
      <c r="A779" s="27"/>
      <c r="B779" s="98"/>
      <c r="C779" s="27"/>
      <c r="D779" s="27"/>
      <c r="E779" s="27"/>
    </row>
    <row r="780" spans="1:5" x14ac:dyDescent="0.25">
      <c r="A780" s="27"/>
      <c r="B780" s="98"/>
      <c r="C780" s="27"/>
      <c r="D780" s="27"/>
      <c r="E780" s="27"/>
    </row>
    <row r="781" spans="1:5" x14ac:dyDescent="0.25">
      <c r="A781" s="27"/>
      <c r="B781" s="98"/>
      <c r="C781" s="27"/>
      <c r="D781" s="27"/>
      <c r="E781" s="27"/>
    </row>
    <row r="782" spans="1:5" x14ac:dyDescent="0.25">
      <c r="A782" s="27"/>
      <c r="B782" s="98"/>
      <c r="C782" s="27"/>
      <c r="D782" s="27"/>
      <c r="E782" s="27"/>
    </row>
    <row r="783" spans="1:5" x14ac:dyDescent="0.25">
      <c r="A783" s="27"/>
      <c r="B783" s="98"/>
      <c r="C783" s="27"/>
      <c r="D783" s="27"/>
      <c r="E783" s="27"/>
    </row>
    <row r="784" spans="1:5" x14ac:dyDescent="0.25">
      <c r="A784" s="27"/>
      <c r="B784" s="98"/>
      <c r="C784" s="27"/>
      <c r="D784" s="27"/>
      <c r="E784" s="27"/>
    </row>
    <row r="785" spans="1:5" x14ac:dyDescent="0.25">
      <c r="A785" s="27"/>
      <c r="B785" s="98"/>
      <c r="C785" s="27"/>
      <c r="D785" s="27"/>
      <c r="E785" s="27"/>
    </row>
    <row r="786" spans="1:5" x14ac:dyDescent="0.25">
      <c r="A786" s="27"/>
      <c r="B786" s="98"/>
      <c r="C786" s="27"/>
      <c r="D786" s="27"/>
      <c r="E786" s="27"/>
    </row>
    <row r="787" spans="1:5" x14ac:dyDescent="0.25">
      <c r="A787" s="27"/>
      <c r="B787" s="98"/>
      <c r="C787" s="27"/>
      <c r="D787" s="27"/>
      <c r="E787" s="27"/>
    </row>
    <row r="788" spans="1:5" x14ac:dyDescent="0.25">
      <c r="A788" s="27"/>
      <c r="B788" s="98"/>
      <c r="C788" s="27"/>
      <c r="D788" s="27"/>
      <c r="E788" s="27"/>
    </row>
    <row r="789" spans="1:5" x14ac:dyDescent="0.25">
      <c r="A789" s="27"/>
      <c r="B789" s="98"/>
      <c r="C789" s="27"/>
      <c r="D789" s="27"/>
      <c r="E789" s="27"/>
    </row>
    <row r="790" spans="1:5" x14ac:dyDescent="0.25">
      <c r="A790" s="27"/>
      <c r="B790" s="98"/>
      <c r="C790" s="27"/>
      <c r="D790" s="27"/>
      <c r="E790" s="27"/>
    </row>
    <row r="791" spans="1:5" x14ac:dyDescent="0.25">
      <c r="A791" s="27"/>
      <c r="B791" s="98"/>
      <c r="C791" s="27"/>
      <c r="D791" s="27"/>
      <c r="E791" s="27"/>
    </row>
    <row r="792" spans="1:5" x14ac:dyDescent="0.25">
      <c r="A792" s="27"/>
      <c r="B792" s="98"/>
      <c r="C792" s="27"/>
      <c r="D792" s="27"/>
      <c r="E792" s="27"/>
    </row>
    <row r="793" spans="1:5" x14ac:dyDescent="0.25">
      <c r="A793" s="27"/>
      <c r="B793" s="98"/>
      <c r="C793" s="27"/>
      <c r="D793" s="27"/>
      <c r="E793" s="27"/>
    </row>
    <row r="794" spans="1:5" x14ac:dyDescent="0.25">
      <c r="A794" s="27"/>
      <c r="B794" s="98"/>
      <c r="C794" s="27"/>
      <c r="D794" s="27"/>
      <c r="E794" s="27"/>
    </row>
    <row r="795" spans="1:5" x14ac:dyDescent="0.25">
      <c r="A795" s="27"/>
      <c r="B795" s="98"/>
      <c r="C795" s="27"/>
      <c r="D795" s="27"/>
      <c r="E795" s="27"/>
    </row>
    <row r="796" spans="1:5" x14ac:dyDescent="0.25">
      <c r="A796" s="27"/>
      <c r="B796" s="98"/>
      <c r="C796" s="27"/>
      <c r="D796" s="27"/>
      <c r="E796" s="27"/>
    </row>
    <row r="797" spans="1:5" x14ac:dyDescent="0.25">
      <c r="A797" s="27"/>
      <c r="B797" s="98"/>
      <c r="C797" s="27"/>
      <c r="D797" s="27"/>
      <c r="E797" s="27"/>
    </row>
    <row r="798" spans="1:5" x14ac:dyDescent="0.25">
      <c r="A798" s="27"/>
      <c r="B798" s="98"/>
      <c r="C798" s="27"/>
      <c r="D798" s="27"/>
      <c r="E798" s="27"/>
    </row>
    <row r="799" spans="1:5" x14ac:dyDescent="0.25">
      <c r="A799" s="27"/>
      <c r="B799" s="98"/>
      <c r="C799" s="27"/>
      <c r="D799" s="27"/>
      <c r="E799" s="27"/>
    </row>
    <row r="800" spans="1:5" x14ac:dyDescent="0.25">
      <c r="A800" s="27"/>
      <c r="B800" s="98"/>
      <c r="C800" s="27"/>
      <c r="D800" s="27"/>
      <c r="E800" s="27"/>
    </row>
    <row r="801" spans="1:5" x14ac:dyDescent="0.25">
      <c r="A801" s="27"/>
      <c r="B801" s="98"/>
      <c r="C801" s="27"/>
      <c r="D801" s="27"/>
      <c r="E801" s="27"/>
    </row>
    <row r="802" spans="1:5" x14ac:dyDescent="0.25">
      <c r="A802" s="27"/>
      <c r="B802" s="98"/>
      <c r="C802" s="27"/>
      <c r="D802" s="27"/>
      <c r="E802" s="27"/>
    </row>
    <row r="803" spans="1:5" x14ac:dyDescent="0.25">
      <c r="A803" s="27"/>
      <c r="B803" s="98"/>
      <c r="C803" s="27"/>
      <c r="D803" s="27"/>
      <c r="E803" s="27"/>
    </row>
    <row r="804" spans="1:5" x14ac:dyDescent="0.25">
      <c r="A804" s="27"/>
      <c r="B804" s="98"/>
      <c r="C804" s="27"/>
      <c r="D804" s="27"/>
      <c r="E804" s="27"/>
    </row>
    <row r="805" spans="1:5" x14ac:dyDescent="0.25">
      <c r="A805" s="27"/>
      <c r="B805" s="98"/>
      <c r="C805" s="27"/>
      <c r="D805" s="27"/>
      <c r="E805" s="27"/>
    </row>
    <row r="806" spans="1:5" x14ac:dyDescent="0.25">
      <c r="A806" s="27"/>
      <c r="B806" s="98"/>
      <c r="C806" s="27"/>
      <c r="D806" s="27"/>
      <c r="E806" s="27"/>
    </row>
    <row r="807" spans="1:5" x14ac:dyDescent="0.25">
      <c r="A807" s="27"/>
      <c r="B807" s="98"/>
      <c r="C807" s="27"/>
      <c r="D807" s="27"/>
      <c r="E807" s="27"/>
    </row>
    <row r="808" spans="1:5" x14ac:dyDescent="0.25">
      <c r="A808" s="27"/>
      <c r="B808" s="98"/>
      <c r="C808" s="27"/>
      <c r="D808" s="27"/>
      <c r="E808" s="27"/>
    </row>
    <row r="809" spans="1:5" x14ac:dyDescent="0.25">
      <c r="A809" s="27"/>
      <c r="B809" s="98"/>
      <c r="C809" s="27"/>
      <c r="D809" s="27"/>
      <c r="E809" s="27"/>
    </row>
    <row r="810" spans="1:5" x14ac:dyDescent="0.25">
      <c r="A810" s="27"/>
      <c r="B810" s="98"/>
      <c r="C810" s="27"/>
      <c r="D810" s="27"/>
      <c r="E810" s="27"/>
    </row>
    <row r="811" spans="1:5" x14ac:dyDescent="0.25">
      <c r="A811" s="27"/>
      <c r="B811" s="98"/>
      <c r="C811" s="27"/>
      <c r="D811" s="27"/>
      <c r="E811" s="27"/>
    </row>
    <row r="812" spans="1:5" x14ac:dyDescent="0.25">
      <c r="A812" s="27"/>
      <c r="B812" s="98"/>
      <c r="C812" s="27"/>
      <c r="D812" s="27"/>
      <c r="E812" s="27"/>
    </row>
    <row r="813" spans="1:5" x14ac:dyDescent="0.25">
      <c r="A813" s="27"/>
      <c r="B813" s="98"/>
      <c r="C813" s="27"/>
      <c r="D813" s="27"/>
      <c r="E813" s="27"/>
    </row>
    <row r="814" spans="1:5" x14ac:dyDescent="0.25">
      <c r="A814" s="27"/>
      <c r="B814" s="98"/>
      <c r="C814" s="27"/>
      <c r="D814" s="27"/>
      <c r="E814" s="27"/>
    </row>
    <row r="815" spans="1:5" x14ac:dyDescent="0.25">
      <c r="A815" s="27"/>
      <c r="B815" s="98"/>
      <c r="C815" s="27"/>
      <c r="D815" s="27"/>
      <c r="E815" s="27"/>
    </row>
    <row r="816" spans="1:5" x14ac:dyDescent="0.25">
      <c r="A816" s="27"/>
      <c r="B816" s="98"/>
      <c r="C816" s="27"/>
      <c r="D816" s="27"/>
      <c r="E816" s="27"/>
    </row>
    <row r="817" spans="1:5" x14ac:dyDescent="0.25">
      <c r="A817" s="27"/>
      <c r="B817" s="98"/>
      <c r="C817" s="27"/>
      <c r="D817" s="27"/>
      <c r="E817" s="27"/>
    </row>
    <row r="818" spans="1:5" x14ac:dyDescent="0.25">
      <c r="A818" s="27"/>
      <c r="B818" s="98"/>
      <c r="C818" s="27"/>
      <c r="D818" s="27"/>
      <c r="E818" s="27"/>
    </row>
    <row r="819" spans="1:5" x14ac:dyDescent="0.25">
      <c r="A819" s="27"/>
      <c r="B819" s="98"/>
      <c r="C819" s="27"/>
      <c r="D819" s="27"/>
      <c r="E819" s="27"/>
    </row>
    <row r="820" spans="1:5" x14ac:dyDescent="0.25">
      <c r="A820" s="27"/>
      <c r="B820" s="98"/>
      <c r="C820" s="27"/>
      <c r="D820" s="27"/>
      <c r="E820" s="27"/>
    </row>
    <row r="821" spans="1:5" x14ac:dyDescent="0.25">
      <c r="A821" s="27"/>
      <c r="B821" s="98"/>
      <c r="C821" s="27"/>
      <c r="D821" s="27"/>
      <c r="E821" s="27"/>
    </row>
    <row r="822" spans="1:5" x14ac:dyDescent="0.25">
      <c r="A822" s="27"/>
      <c r="B822" s="98"/>
      <c r="C822" s="27"/>
      <c r="D822" s="27"/>
      <c r="E822" s="27"/>
    </row>
    <row r="823" spans="1:5" x14ac:dyDescent="0.25">
      <c r="A823" s="27"/>
      <c r="B823" s="98"/>
      <c r="C823" s="27"/>
      <c r="D823" s="27"/>
      <c r="E823" s="27"/>
    </row>
    <row r="824" spans="1:5" x14ac:dyDescent="0.25">
      <c r="A824" s="27"/>
      <c r="B824" s="98"/>
      <c r="C824" s="27"/>
      <c r="D824" s="27"/>
      <c r="E824" s="27"/>
    </row>
    <row r="825" spans="1:5" x14ac:dyDescent="0.25">
      <c r="A825" s="27"/>
      <c r="B825" s="98"/>
      <c r="C825" s="27"/>
      <c r="D825" s="27"/>
      <c r="E825" s="27"/>
    </row>
    <row r="826" spans="1:5" x14ac:dyDescent="0.25">
      <c r="A826" s="27"/>
      <c r="B826" s="98"/>
      <c r="C826" s="27"/>
      <c r="D826" s="27"/>
      <c r="E826" s="27"/>
    </row>
    <row r="827" spans="1:5" x14ac:dyDescent="0.25">
      <c r="A827" s="27"/>
      <c r="B827" s="98"/>
      <c r="C827" s="27"/>
      <c r="D827" s="27"/>
      <c r="E827" s="27"/>
    </row>
    <row r="828" spans="1:5" x14ac:dyDescent="0.25">
      <c r="A828" s="27"/>
      <c r="B828" s="98"/>
      <c r="C828" s="27"/>
      <c r="D828" s="27"/>
      <c r="E828" s="27"/>
    </row>
    <row r="829" spans="1:5" x14ac:dyDescent="0.25">
      <c r="A829" s="27"/>
      <c r="B829" s="98"/>
      <c r="C829" s="27"/>
      <c r="D829" s="27"/>
      <c r="E829" s="27"/>
    </row>
    <row r="830" spans="1:5" x14ac:dyDescent="0.25">
      <c r="A830" s="27"/>
      <c r="B830" s="98"/>
      <c r="C830" s="27"/>
      <c r="D830" s="27"/>
      <c r="E830" s="27"/>
    </row>
    <row r="831" spans="1:5" x14ac:dyDescent="0.25">
      <c r="A831" s="27"/>
      <c r="B831" s="98"/>
      <c r="C831" s="27"/>
      <c r="D831" s="27"/>
      <c r="E831" s="27"/>
    </row>
    <row r="832" spans="1:5" x14ac:dyDescent="0.25">
      <c r="A832" s="27"/>
      <c r="B832" s="98"/>
      <c r="C832" s="27"/>
      <c r="D832" s="27"/>
      <c r="E832" s="27"/>
    </row>
    <row r="833" spans="1:5" x14ac:dyDescent="0.25">
      <c r="A833" s="27"/>
      <c r="B833" s="98"/>
      <c r="C833" s="27"/>
      <c r="D833" s="27"/>
      <c r="E833" s="27"/>
    </row>
    <row r="834" spans="1:5" x14ac:dyDescent="0.25">
      <c r="A834" s="27"/>
      <c r="B834" s="98"/>
      <c r="C834" s="27"/>
      <c r="D834" s="27"/>
      <c r="E834" s="27"/>
    </row>
    <row r="835" spans="1:5" x14ac:dyDescent="0.25">
      <c r="A835" s="27"/>
      <c r="B835" s="98"/>
      <c r="C835" s="27"/>
      <c r="D835" s="27"/>
      <c r="E835" s="27"/>
    </row>
    <row r="836" spans="1:5" x14ac:dyDescent="0.25">
      <c r="A836" s="27"/>
      <c r="B836" s="98"/>
      <c r="C836" s="27"/>
      <c r="D836" s="27"/>
      <c r="E836" s="27"/>
    </row>
    <row r="837" spans="1:5" x14ac:dyDescent="0.25">
      <c r="A837" s="27"/>
      <c r="B837" s="98"/>
      <c r="C837" s="27"/>
      <c r="D837" s="27"/>
      <c r="E837" s="27"/>
    </row>
    <row r="838" spans="1:5" x14ac:dyDescent="0.25">
      <c r="A838" s="27"/>
      <c r="B838" s="98"/>
      <c r="C838" s="27"/>
      <c r="D838" s="27"/>
      <c r="E838" s="27"/>
    </row>
    <row r="839" spans="1:5" x14ac:dyDescent="0.25">
      <c r="A839" s="27"/>
      <c r="B839" s="98"/>
      <c r="C839" s="27"/>
      <c r="D839" s="27"/>
      <c r="E839" s="27"/>
    </row>
    <row r="840" spans="1:5" x14ac:dyDescent="0.25">
      <c r="A840" s="27"/>
      <c r="B840" s="98"/>
      <c r="C840" s="27"/>
      <c r="D840" s="27"/>
      <c r="E840" s="27"/>
    </row>
    <row r="841" spans="1:5" x14ac:dyDescent="0.25">
      <c r="A841" s="27"/>
      <c r="B841" s="98"/>
      <c r="C841" s="27"/>
      <c r="D841" s="27"/>
      <c r="E841" s="27"/>
    </row>
    <row r="842" spans="1:5" x14ac:dyDescent="0.25">
      <c r="A842" s="27"/>
      <c r="B842" s="98"/>
      <c r="C842" s="27"/>
      <c r="D842" s="27"/>
      <c r="E842" s="27"/>
    </row>
    <row r="843" spans="1:5" x14ac:dyDescent="0.25">
      <c r="A843" s="27"/>
      <c r="B843" s="98"/>
      <c r="C843" s="27"/>
      <c r="D843" s="27"/>
      <c r="E843" s="27"/>
    </row>
    <row r="844" spans="1:5" x14ac:dyDescent="0.25">
      <c r="A844" s="27"/>
      <c r="B844" s="98"/>
      <c r="C844" s="27"/>
      <c r="D844" s="27"/>
      <c r="E844" s="27"/>
    </row>
    <row r="845" spans="1:5" x14ac:dyDescent="0.25">
      <c r="A845" s="27"/>
      <c r="B845" s="98"/>
      <c r="C845" s="27"/>
      <c r="D845" s="27"/>
      <c r="E845" s="27"/>
    </row>
    <row r="846" spans="1:5" x14ac:dyDescent="0.25">
      <c r="A846" s="27"/>
      <c r="B846" s="98"/>
      <c r="C846" s="27"/>
      <c r="D846" s="27"/>
      <c r="E846" s="27"/>
    </row>
    <row r="847" spans="1:5" x14ac:dyDescent="0.25">
      <c r="A847" s="27"/>
      <c r="B847" s="98"/>
      <c r="C847" s="27"/>
      <c r="D847" s="27"/>
      <c r="E847" s="27"/>
    </row>
    <row r="848" spans="1:5" x14ac:dyDescent="0.25">
      <c r="A848" s="27"/>
      <c r="B848" s="98"/>
      <c r="C848" s="27"/>
      <c r="D848" s="27"/>
      <c r="E848" s="27"/>
    </row>
    <row r="849" spans="1:5" x14ac:dyDescent="0.25">
      <c r="A849" s="27"/>
      <c r="B849" s="98"/>
      <c r="C849" s="27"/>
      <c r="D849" s="27"/>
      <c r="E849" s="27"/>
    </row>
    <row r="850" spans="1:5" x14ac:dyDescent="0.25">
      <c r="A850" s="27"/>
      <c r="B850" s="98"/>
      <c r="C850" s="27"/>
      <c r="D850" s="27"/>
      <c r="E850" s="27"/>
    </row>
    <row r="851" spans="1:5" x14ac:dyDescent="0.25">
      <c r="A851" s="27"/>
      <c r="B851" s="98"/>
      <c r="C851" s="27"/>
      <c r="D851" s="27"/>
      <c r="E851" s="27"/>
    </row>
    <row r="852" spans="1:5" x14ac:dyDescent="0.25">
      <c r="A852" s="27"/>
      <c r="B852" s="98"/>
      <c r="C852" s="27"/>
      <c r="D852" s="27"/>
      <c r="E852" s="27"/>
    </row>
    <row r="853" spans="1:5" x14ac:dyDescent="0.25">
      <c r="A853" s="27"/>
      <c r="B853" s="98"/>
      <c r="C853" s="27"/>
      <c r="D853" s="27"/>
      <c r="E853" s="27"/>
    </row>
    <row r="854" spans="1:5" x14ac:dyDescent="0.25">
      <c r="A854" s="27"/>
      <c r="B854" s="98"/>
      <c r="C854" s="27"/>
      <c r="D854" s="27"/>
      <c r="E854" s="27"/>
    </row>
    <row r="855" spans="1:5" x14ac:dyDescent="0.25">
      <c r="A855" s="27"/>
      <c r="B855" s="98"/>
      <c r="C855" s="27"/>
      <c r="D855" s="27"/>
      <c r="E855" s="27"/>
    </row>
    <row r="856" spans="1:5" x14ac:dyDescent="0.25">
      <c r="A856" s="27"/>
      <c r="B856" s="98"/>
      <c r="C856" s="27"/>
      <c r="D856" s="27"/>
      <c r="E856" s="27"/>
    </row>
    <row r="857" spans="1:5" x14ac:dyDescent="0.25">
      <c r="A857" s="27"/>
      <c r="B857" s="98"/>
      <c r="C857" s="27"/>
      <c r="D857" s="27"/>
      <c r="E857" s="27"/>
    </row>
    <row r="858" spans="1:5" x14ac:dyDescent="0.25">
      <c r="A858" s="27"/>
      <c r="B858" s="98"/>
      <c r="C858" s="27"/>
      <c r="D858" s="27"/>
      <c r="E858" s="27"/>
    </row>
    <row r="859" spans="1:5" x14ac:dyDescent="0.25">
      <c r="A859" s="27"/>
      <c r="B859" s="98"/>
      <c r="C859" s="27"/>
      <c r="D859" s="27"/>
      <c r="E859" s="27"/>
    </row>
    <row r="860" spans="1:5" x14ac:dyDescent="0.25">
      <c r="A860" s="27"/>
      <c r="B860" s="98"/>
      <c r="C860" s="27"/>
      <c r="D860" s="27"/>
      <c r="E860" s="27"/>
    </row>
    <row r="861" spans="1:5" x14ac:dyDescent="0.25">
      <c r="A861" s="27"/>
      <c r="B861" s="98"/>
      <c r="C861" s="27"/>
      <c r="D861" s="27"/>
      <c r="E861" s="27"/>
    </row>
    <row r="862" spans="1:5" x14ac:dyDescent="0.25">
      <c r="A862" s="27"/>
      <c r="B862" s="98"/>
      <c r="C862" s="27"/>
      <c r="D862" s="27"/>
      <c r="E862" s="27"/>
    </row>
    <row r="863" spans="1:5" x14ac:dyDescent="0.25">
      <c r="A863" s="27"/>
      <c r="B863" s="98"/>
      <c r="C863" s="27"/>
      <c r="D863" s="27"/>
      <c r="E863" s="27"/>
    </row>
    <row r="864" spans="1:5" x14ac:dyDescent="0.25">
      <c r="A864" s="27"/>
      <c r="B864" s="98"/>
      <c r="C864" s="27"/>
      <c r="D864" s="27"/>
      <c r="E864" s="27"/>
    </row>
    <row r="865" spans="1:5" x14ac:dyDescent="0.25">
      <c r="A865" s="27"/>
      <c r="B865" s="98"/>
      <c r="C865" s="27"/>
      <c r="D865" s="27"/>
      <c r="E865" s="27"/>
    </row>
    <row r="866" spans="1:5" x14ac:dyDescent="0.25">
      <c r="A866" s="27"/>
      <c r="B866" s="98"/>
      <c r="C866" s="27"/>
      <c r="D866" s="27"/>
      <c r="E866" s="27"/>
    </row>
    <row r="867" spans="1:5" x14ac:dyDescent="0.25">
      <c r="A867" s="27"/>
      <c r="B867" s="98"/>
      <c r="C867" s="27"/>
      <c r="D867" s="27"/>
      <c r="E867" s="27"/>
    </row>
    <row r="868" spans="1:5" x14ac:dyDescent="0.25">
      <c r="A868" s="27"/>
      <c r="B868" s="98"/>
      <c r="C868" s="27"/>
      <c r="D868" s="27"/>
      <c r="E868" s="27"/>
    </row>
    <row r="869" spans="1:5" x14ac:dyDescent="0.25">
      <c r="A869" s="27"/>
      <c r="B869" s="98"/>
      <c r="C869" s="27"/>
      <c r="D869" s="27"/>
      <c r="E869" s="27"/>
    </row>
    <row r="870" spans="1:5" x14ac:dyDescent="0.25">
      <c r="A870" s="27"/>
      <c r="B870" s="98"/>
      <c r="C870" s="27"/>
      <c r="D870" s="27"/>
      <c r="E870" s="27"/>
    </row>
    <row r="871" spans="1:5" x14ac:dyDescent="0.25">
      <c r="A871" s="27"/>
      <c r="B871" s="98"/>
      <c r="C871" s="27"/>
      <c r="D871" s="27"/>
      <c r="E871" s="27"/>
    </row>
    <row r="872" spans="1:5" x14ac:dyDescent="0.25">
      <c r="A872" s="27"/>
      <c r="B872" s="98"/>
      <c r="C872" s="27"/>
      <c r="D872" s="27"/>
      <c r="E872" s="27"/>
    </row>
    <row r="873" spans="1:5" x14ac:dyDescent="0.25">
      <c r="A873" s="27"/>
      <c r="B873" s="98"/>
      <c r="C873" s="27"/>
      <c r="D873" s="27"/>
      <c r="E873" s="27"/>
    </row>
    <row r="874" spans="1:5" x14ac:dyDescent="0.25">
      <c r="A874" s="27"/>
      <c r="B874" s="98"/>
      <c r="C874" s="27"/>
      <c r="D874" s="27"/>
      <c r="E874" s="27"/>
    </row>
    <row r="875" spans="1:5" x14ac:dyDescent="0.25">
      <c r="A875" s="27"/>
      <c r="B875" s="98"/>
      <c r="C875" s="27"/>
      <c r="D875" s="27"/>
      <c r="E875" s="27"/>
    </row>
    <row r="876" spans="1:5" x14ac:dyDescent="0.25">
      <c r="A876" s="27"/>
      <c r="B876" s="98"/>
      <c r="C876" s="27"/>
      <c r="D876" s="27"/>
      <c r="E876" s="27"/>
    </row>
    <row r="877" spans="1:5" x14ac:dyDescent="0.25">
      <c r="A877" s="27"/>
      <c r="B877" s="98"/>
      <c r="C877" s="27"/>
      <c r="D877" s="27"/>
      <c r="E877" s="27"/>
    </row>
    <row r="878" spans="1:5" x14ac:dyDescent="0.25">
      <c r="A878" s="27"/>
      <c r="B878" s="98"/>
      <c r="C878" s="27"/>
      <c r="D878" s="27"/>
      <c r="E878" s="27"/>
    </row>
    <row r="879" spans="1:5" x14ac:dyDescent="0.25">
      <c r="A879" s="27"/>
      <c r="B879" s="98"/>
      <c r="C879" s="27"/>
      <c r="D879" s="27"/>
      <c r="E879" s="27"/>
    </row>
    <row r="880" spans="1:5" x14ac:dyDescent="0.25">
      <c r="A880" s="27"/>
      <c r="B880" s="98"/>
      <c r="C880" s="27"/>
      <c r="D880" s="27"/>
      <c r="E880" s="27"/>
    </row>
    <row r="881" spans="1:5" x14ac:dyDescent="0.25">
      <c r="A881" s="27"/>
      <c r="B881" s="98"/>
      <c r="C881" s="27"/>
      <c r="D881" s="27"/>
      <c r="E881" s="27"/>
    </row>
    <row r="882" spans="1:5" x14ac:dyDescent="0.25">
      <c r="A882" s="27"/>
      <c r="B882" s="98"/>
      <c r="C882" s="27"/>
      <c r="D882" s="27"/>
      <c r="E882" s="27"/>
    </row>
    <row r="883" spans="1:5" x14ac:dyDescent="0.25">
      <c r="A883" s="27"/>
      <c r="B883" s="98"/>
      <c r="C883" s="27"/>
      <c r="D883" s="27"/>
      <c r="E883" s="27"/>
    </row>
    <row r="884" spans="1:5" x14ac:dyDescent="0.25">
      <c r="A884" s="27"/>
      <c r="B884" s="98"/>
      <c r="C884" s="27"/>
      <c r="D884" s="27"/>
      <c r="E884" s="27"/>
    </row>
    <row r="885" spans="1:5" x14ac:dyDescent="0.25">
      <c r="A885" s="27"/>
      <c r="B885" s="98"/>
      <c r="C885" s="27"/>
      <c r="D885" s="27"/>
      <c r="E885" s="27"/>
    </row>
    <row r="886" spans="1:5" x14ac:dyDescent="0.25">
      <c r="A886" s="27"/>
      <c r="B886" s="98"/>
      <c r="C886" s="27"/>
      <c r="D886" s="27"/>
      <c r="E886" s="27"/>
    </row>
    <row r="887" spans="1:5" x14ac:dyDescent="0.25">
      <c r="A887" s="27"/>
      <c r="B887" s="98"/>
      <c r="C887" s="27"/>
      <c r="D887" s="27"/>
      <c r="E887" s="27"/>
    </row>
    <row r="888" spans="1:5" x14ac:dyDescent="0.25">
      <c r="A888" s="27"/>
      <c r="B888" s="98"/>
      <c r="C888" s="27"/>
      <c r="D888" s="27"/>
      <c r="E888" s="27"/>
    </row>
    <row r="889" spans="1:5" x14ac:dyDescent="0.25">
      <c r="A889" s="27"/>
      <c r="B889" s="98"/>
      <c r="C889" s="27"/>
      <c r="D889" s="27"/>
      <c r="E889" s="27"/>
    </row>
    <row r="890" spans="1:5" x14ac:dyDescent="0.25">
      <c r="A890" s="27"/>
      <c r="B890" s="98"/>
      <c r="C890" s="27"/>
      <c r="D890" s="27"/>
      <c r="E890" s="27"/>
    </row>
    <row r="891" spans="1:5" x14ac:dyDescent="0.25">
      <c r="A891" s="27"/>
      <c r="B891" s="98"/>
      <c r="C891" s="27"/>
      <c r="D891" s="27"/>
      <c r="E891" s="27"/>
    </row>
    <row r="892" spans="1:5" x14ac:dyDescent="0.25">
      <c r="A892" s="27"/>
      <c r="B892" s="98"/>
      <c r="C892" s="27"/>
      <c r="D892" s="27"/>
      <c r="E892" s="27"/>
    </row>
    <row r="893" spans="1:5" x14ac:dyDescent="0.25">
      <c r="A893" s="27"/>
      <c r="B893" s="98"/>
      <c r="C893" s="27"/>
      <c r="D893" s="27"/>
      <c r="E893" s="27"/>
    </row>
    <row r="894" spans="1:5" x14ac:dyDescent="0.25">
      <c r="A894" s="27"/>
      <c r="B894" s="98"/>
      <c r="C894" s="27"/>
      <c r="D894" s="27"/>
      <c r="E894" s="27"/>
    </row>
    <row r="895" spans="1:5" x14ac:dyDescent="0.25">
      <c r="A895" s="27"/>
      <c r="B895" s="98"/>
      <c r="C895" s="27"/>
      <c r="D895" s="27"/>
      <c r="E895" s="27"/>
    </row>
    <row r="896" spans="1:5" x14ac:dyDescent="0.25">
      <c r="A896" s="27"/>
      <c r="B896" s="98"/>
      <c r="C896" s="27"/>
      <c r="D896" s="27"/>
      <c r="E896" s="27"/>
    </row>
    <row r="897" spans="1:5" x14ac:dyDescent="0.25">
      <c r="A897" s="27"/>
      <c r="B897" s="98"/>
      <c r="C897" s="27"/>
      <c r="D897" s="27"/>
      <c r="E897" s="27"/>
    </row>
    <row r="898" spans="1:5" x14ac:dyDescent="0.25">
      <c r="A898" s="27"/>
      <c r="B898" s="98"/>
      <c r="C898" s="27"/>
      <c r="D898" s="27"/>
      <c r="E898" s="27"/>
    </row>
    <row r="899" spans="1:5" x14ac:dyDescent="0.25">
      <c r="A899" s="27"/>
      <c r="B899" s="98"/>
      <c r="C899" s="27"/>
      <c r="D899" s="27"/>
      <c r="E899" s="27"/>
    </row>
    <row r="900" spans="1:5" x14ac:dyDescent="0.25">
      <c r="A900" s="27"/>
      <c r="B900" s="98"/>
      <c r="C900" s="27"/>
      <c r="D900" s="27"/>
      <c r="E900" s="27"/>
    </row>
    <row r="901" spans="1:5" x14ac:dyDescent="0.25">
      <c r="A901" s="27"/>
      <c r="B901" s="98"/>
      <c r="C901" s="27"/>
      <c r="D901" s="27"/>
      <c r="E901" s="27"/>
    </row>
    <row r="902" spans="1:5" x14ac:dyDescent="0.25">
      <c r="A902" s="27"/>
      <c r="B902" s="98"/>
      <c r="C902" s="27"/>
      <c r="D902" s="27"/>
      <c r="E902" s="27"/>
    </row>
    <row r="903" spans="1:5" x14ac:dyDescent="0.25">
      <c r="A903" s="27"/>
      <c r="B903" s="98"/>
      <c r="C903" s="27"/>
      <c r="D903" s="27"/>
      <c r="E903" s="27"/>
    </row>
    <row r="904" spans="1:5" x14ac:dyDescent="0.25">
      <c r="A904" s="27"/>
      <c r="B904" s="98"/>
      <c r="C904" s="27"/>
      <c r="D904" s="27"/>
      <c r="E904" s="27"/>
    </row>
    <row r="905" spans="1:5" x14ac:dyDescent="0.25">
      <c r="A905" s="27"/>
      <c r="B905" s="98"/>
      <c r="C905" s="27"/>
      <c r="D905" s="27"/>
      <c r="E905" s="27"/>
    </row>
    <row r="906" spans="1:5" x14ac:dyDescent="0.25">
      <c r="A906" s="27"/>
      <c r="B906" s="98"/>
      <c r="C906" s="27"/>
      <c r="D906" s="27"/>
      <c r="E906" s="27"/>
    </row>
    <row r="907" spans="1:5" x14ac:dyDescent="0.25">
      <c r="A907" s="27"/>
      <c r="B907" s="98"/>
      <c r="C907" s="27"/>
      <c r="D907" s="27"/>
      <c r="E907" s="27"/>
    </row>
    <row r="908" spans="1:5" x14ac:dyDescent="0.25">
      <c r="A908" s="27"/>
      <c r="B908" s="98"/>
      <c r="C908" s="27"/>
      <c r="D908" s="27"/>
      <c r="E908" s="27"/>
    </row>
    <row r="909" spans="1:5" x14ac:dyDescent="0.25">
      <c r="A909" s="27"/>
      <c r="B909" s="98"/>
      <c r="C909" s="27"/>
      <c r="D909" s="27"/>
      <c r="E909" s="27"/>
    </row>
    <row r="910" spans="1:5" x14ac:dyDescent="0.25">
      <c r="A910" s="27"/>
      <c r="B910" s="98"/>
      <c r="C910" s="27"/>
      <c r="D910" s="27"/>
      <c r="E910" s="27"/>
    </row>
    <row r="911" spans="1:5" x14ac:dyDescent="0.25">
      <c r="A911" s="27"/>
      <c r="B911" s="98"/>
      <c r="C911" s="27"/>
      <c r="D911" s="27"/>
      <c r="E911" s="27"/>
    </row>
    <row r="912" spans="1:5" x14ac:dyDescent="0.25">
      <c r="A912" s="27"/>
      <c r="B912" s="98"/>
      <c r="C912" s="27"/>
      <c r="D912" s="27"/>
      <c r="E912" s="27"/>
    </row>
    <row r="913" spans="1:5" x14ac:dyDescent="0.25">
      <c r="A913" s="27"/>
      <c r="B913" s="98"/>
      <c r="C913" s="27"/>
      <c r="D913" s="27"/>
      <c r="E913" s="27"/>
    </row>
    <row r="914" spans="1:5" x14ac:dyDescent="0.25">
      <c r="A914" s="27"/>
      <c r="B914" s="98"/>
      <c r="C914" s="27"/>
      <c r="D914" s="27"/>
      <c r="E914" s="27"/>
    </row>
    <row r="915" spans="1:5" x14ac:dyDescent="0.25">
      <c r="A915" s="27"/>
      <c r="B915" s="98"/>
      <c r="C915" s="27"/>
      <c r="D915" s="27"/>
      <c r="E915" s="27"/>
    </row>
    <row r="916" spans="1:5" x14ac:dyDescent="0.25">
      <c r="A916" s="27"/>
      <c r="B916" s="98"/>
      <c r="C916" s="27"/>
      <c r="D916" s="27"/>
      <c r="E916" s="27"/>
    </row>
    <row r="917" spans="1:5" x14ac:dyDescent="0.25">
      <c r="A917" s="27"/>
      <c r="B917" s="98"/>
      <c r="C917" s="27"/>
      <c r="D917" s="27"/>
      <c r="E917" s="27"/>
    </row>
    <row r="918" spans="1:5" x14ac:dyDescent="0.25">
      <c r="A918" s="27"/>
      <c r="B918" s="98"/>
      <c r="C918" s="27"/>
      <c r="D918" s="27"/>
      <c r="E918" s="27"/>
    </row>
    <row r="919" spans="1:5" x14ac:dyDescent="0.25">
      <c r="A919" s="27"/>
      <c r="B919" s="98"/>
      <c r="C919" s="27"/>
      <c r="D919" s="27"/>
      <c r="E919" s="27"/>
    </row>
    <row r="920" spans="1:5" x14ac:dyDescent="0.25">
      <c r="A920" s="27"/>
      <c r="B920" s="98"/>
      <c r="C920" s="27"/>
      <c r="D920" s="27"/>
      <c r="E920" s="27"/>
    </row>
    <row r="921" spans="1:5" x14ac:dyDescent="0.25">
      <c r="A921" s="27"/>
      <c r="B921" s="98"/>
      <c r="C921" s="27"/>
      <c r="D921" s="27"/>
      <c r="E921" s="27"/>
    </row>
    <row r="922" spans="1:5" x14ac:dyDescent="0.25">
      <c r="A922" s="27"/>
      <c r="B922" s="98"/>
      <c r="C922" s="27"/>
      <c r="D922" s="27"/>
      <c r="E922" s="27"/>
    </row>
    <row r="923" spans="1:5" x14ac:dyDescent="0.25">
      <c r="A923" s="27"/>
      <c r="B923" s="98"/>
      <c r="C923" s="27"/>
      <c r="D923" s="27"/>
      <c r="E923" s="27"/>
    </row>
    <row r="924" spans="1:5" x14ac:dyDescent="0.25">
      <c r="A924" s="27"/>
      <c r="B924" s="98"/>
      <c r="C924" s="27"/>
      <c r="D924" s="27"/>
      <c r="E924" s="27"/>
    </row>
    <row r="925" spans="1:5" x14ac:dyDescent="0.25">
      <c r="A925" s="27"/>
      <c r="B925" s="98"/>
      <c r="C925" s="27"/>
      <c r="D925" s="27"/>
      <c r="E925" s="27"/>
    </row>
    <row r="926" spans="1:5" x14ac:dyDescent="0.25">
      <c r="A926" s="27"/>
      <c r="B926" s="98"/>
      <c r="C926" s="27"/>
      <c r="D926" s="27"/>
      <c r="E926" s="27"/>
    </row>
    <row r="927" spans="1:5" x14ac:dyDescent="0.25">
      <c r="A927" s="27"/>
      <c r="B927" s="98"/>
      <c r="C927" s="27"/>
      <c r="D927" s="27"/>
      <c r="E927" s="27"/>
    </row>
    <row r="928" spans="1:5" x14ac:dyDescent="0.25">
      <c r="A928" s="27"/>
      <c r="B928" s="98"/>
      <c r="C928" s="27"/>
      <c r="D928" s="27"/>
      <c r="E928" s="27"/>
    </row>
    <row r="929" spans="1:5" x14ac:dyDescent="0.25">
      <c r="A929" s="27"/>
      <c r="B929" s="98"/>
      <c r="C929" s="27"/>
      <c r="D929" s="27"/>
      <c r="E929" s="27"/>
    </row>
    <row r="930" spans="1:5" x14ac:dyDescent="0.25">
      <c r="A930" s="27"/>
      <c r="B930" s="98"/>
      <c r="C930" s="27"/>
      <c r="D930" s="27"/>
      <c r="E930" s="27"/>
    </row>
    <row r="931" spans="1:5" x14ac:dyDescent="0.25">
      <c r="A931" s="27"/>
      <c r="B931" s="98"/>
      <c r="C931" s="27"/>
      <c r="D931" s="27"/>
      <c r="E931" s="27"/>
    </row>
    <row r="932" spans="1:5" x14ac:dyDescent="0.25">
      <c r="A932" s="27"/>
      <c r="B932" s="98"/>
      <c r="C932" s="27"/>
      <c r="D932" s="27"/>
      <c r="E932" s="27"/>
    </row>
    <row r="933" spans="1:5" x14ac:dyDescent="0.25">
      <c r="A933" s="27"/>
      <c r="B933" s="98"/>
      <c r="C933" s="27"/>
      <c r="D933" s="27"/>
      <c r="E933" s="27"/>
    </row>
    <row r="934" spans="1:5" x14ac:dyDescent="0.25">
      <c r="A934" s="27"/>
      <c r="B934" s="98"/>
      <c r="C934" s="27"/>
      <c r="D934" s="27"/>
      <c r="E934" s="27"/>
    </row>
    <row r="935" spans="1:5" x14ac:dyDescent="0.25">
      <c r="A935" s="27"/>
      <c r="B935" s="98"/>
      <c r="C935" s="27"/>
      <c r="D935" s="27"/>
      <c r="E935" s="27"/>
    </row>
    <row r="936" spans="1:5" x14ac:dyDescent="0.25">
      <c r="A936" s="27"/>
      <c r="B936" s="98"/>
      <c r="C936" s="27"/>
      <c r="D936" s="27"/>
      <c r="E936" s="27"/>
    </row>
    <row r="937" spans="1:5" x14ac:dyDescent="0.25">
      <c r="A937" s="27"/>
      <c r="B937" s="98"/>
      <c r="C937" s="27"/>
      <c r="D937" s="27"/>
      <c r="E937" s="27"/>
    </row>
    <row r="938" spans="1:5" x14ac:dyDescent="0.25">
      <c r="A938" s="27"/>
      <c r="B938" s="98"/>
      <c r="C938" s="27"/>
      <c r="D938" s="27"/>
      <c r="E938" s="27"/>
    </row>
    <row r="939" spans="1:5" x14ac:dyDescent="0.25">
      <c r="A939" s="27"/>
      <c r="B939" s="98"/>
      <c r="C939" s="27"/>
      <c r="D939" s="27"/>
      <c r="E939" s="27"/>
    </row>
    <row r="940" spans="1:5" x14ac:dyDescent="0.25">
      <c r="A940" s="27"/>
      <c r="B940" s="98"/>
      <c r="C940" s="27"/>
      <c r="D940" s="27"/>
      <c r="E940" s="27"/>
    </row>
    <row r="941" spans="1:5" x14ac:dyDescent="0.25">
      <c r="A941" s="27"/>
      <c r="B941" s="98"/>
      <c r="C941" s="27"/>
      <c r="D941" s="27"/>
      <c r="E941" s="27"/>
    </row>
    <row r="942" spans="1:5" x14ac:dyDescent="0.25">
      <c r="A942" s="27"/>
      <c r="B942" s="98"/>
      <c r="C942" s="27"/>
      <c r="D942" s="27"/>
      <c r="E942" s="27"/>
    </row>
    <row r="943" spans="1:5" x14ac:dyDescent="0.25">
      <c r="A943" s="27"/>
      <c r="B943" s="98"/>
      <c r="C943" s="27"/>
      <c r="D943" s="27"/>
      <c r="E943" s="27"/>
    </row>
    <row r="944" spans="1:5" x14ac:dyDescent="0.25">
      <c r="A944" s="27"/>
      <c r="B944" s="98"/>
      <c r="C944" s="27"/>
      <c r="D944" s="27"/>
      <c r="E944" s="27"/>
    </row>
    <row r="945" spans="1:5" x14ac:dyDescent="0.25">
      <c r="A945" s="27"/>
      <c r="B945" s="98"/>
      <c r="C945" s="27"/>
      <c r="D945" s="27"/>
      <c r="E945" s="27"/>
    </row>
    <row r="946" spans="1:5" x14ac:dyDescent="0.25">
      <c r="A946" s="27"/>
      <c r="B946" s="98"/>
      <c r="C946" s="27"/>
      <c r="D946" s="27"/>
      <c r="E946" s="27"/>
    </row>
    <row r="947" spans="1:5" x14ac:dyDescent="0.25">
      <c r="A947" s="27"/>
      <c r="B947" s="98"/>
      <c r="C947" s="27"/>
      <c r="D947" s="27"/>
      <c r="E947" s="27"/>
    </row>
    <row r="948" spans="1:5" x14ac:dyDescent="0.25">
      <c r="A948" s="27"/>
      <c r="B948" s="98"/>
      <c r="C948" s="27"/>
      <c r="D948" s="27"/>
      <c r="E948" s="27"/>
    </row>
    <row r="949" spans="1:5" x14ac:dyDescent="0.25">
      <c r="A949" s="27"/>
      <c r="B949" s="98"/>
      <c r="C949" s="27"/>
      <c r="D949" s="27"/>
      <c r="E949" s="27"/>
    </row>
    <row r="950" spans="1:5" x14ac:dyDescent="0.25">
      <c r="A950" s="27"/>
      <c r="B950" s="98"/>
      <c r="C950" s="27"/>
      <c r="D950" s="27"/>
      <c r="E950" s="27"/>
    </row>
    <row r="951" spans="1:5" x14ac:dyDescent="0.25">
      <c r="A951" s="27"/>
      <c r="B951" s="98"/>
      <c r="C951" s="27"/>
      <c r="D951" s="27"/>
      <c r="E951" s="27"/>
    </row>
    <row r="952" spans="1:5" x14ac:dyDescent="0.25">
      <c r="A952" s="27"/>
      <c r="B952" s="98"/>
      <c r="C952" s="27"/>
      <c r="D952" s="27"/>
      <c r="E952" s="27"/>
    </row>
    <row r="953" spans="1:5" x14ac:dyDescent="0.25">
      <c r="A953" s="27"/>
      <c r="B953" s="98"/>
      <c r="C953" s="27"/>
      <c r="D953" s="27"/>
      <c r="E953" s="27"/>
    </row>
    <row r="954" spans="1:5" x14ac:dyDescent="0.25">
      <c r="A954" s="27"/>
      <c r="B954" s="98"/>
      <c r="C954" s="27"/>
      <c r="D954" s="27"/>
      <c r="E954" s="27"/>
    </row>
    <row r="955" spans="1:5" x14ac:dyDescent="0.25">
      <c r="A955" s="27"/>
      <c r="B955" s="98"/>
      <c r="C955" s="27"/>
      <c r="D955" s="27"/>
      <c r="E955" s="27"/>
    </row>
    <row r="956" spans="1:5" x14ac:dyDescent="0.25">
      <c r="A956" s="27"/>
      <c r="B956" s="98"/>
      <c r="C956" s="27"/>
      <c r="D956" s="27"/>
      <c r="E956" s="27"/>
    </row>
    <row r="957" spans="1:5" x14ac:dyDescent="0.25">
      <c r="A957" s="27"/>
      <c r="B957" s="98"/>
      <c r="C957" s="27"/>
      <c r="D957" s="27"/>
      <c r="E957" s="27"/>
    </row>
    <row r="958" spans="1:5" x14ac:dyDescent="0.25">
      <c r="A958" s="27"/>
      <c r="B958" s="98"/>
      <c r="C958" s="27"/>
      <c r="D958" s="27"/>
      <c r="E958" s="27"/>
    </row>
    <row r="959" spans="1:5" x14ac:dyDescent="0.25">
      <c r="A959" s="27"/>
      <c r="B959" s="98"/>
      <c r="C959" s="27"/>
      <c r="D959" s="27"/>
      <c r="E959" s="27"/>
    </row>
    <row r="960" spans="1:5" x14ac:dyDescent="0.25">
      <c r="A960" s="27"/>
      <c r="B960" s="98"/>
      <c r="C960" s="27"/>
      <c r="D960" s="27"/>
      <c r="E960" s="27"/>
    </row>
    <row r="961" spans="1:5" x14ac:dyDescent="0.25">
      <c r="A961" s="27"/>
      <c r="B961" s="98"/>
      <c r="C961" s="27"/>
      <c r="D961" s="27"/>
      <c r="E961" s="27"/>
    </row>
    <row r="962" spans="1:5" x14ac:dyDescent="0.25">
      <c r="A962" s="27"/>
      <c r="B962" s="98"/>
      <c r="C962" s="27"/>
      <c r="D962" s="27"/>
      <c r="E962" s="27"/>
    </row>
    <row r="963" spans="1:5" x14ac:dyDescent="0.25">
      <c r="A963" s="27"/>
      <c r="B963" s="98"/>
      <c r="C963" s="27"/>
      <c r="D963" s="27"/>
      <c r="E963" s="27"/>
    </row>
    <row r="964" spans="1:5" x14ac:dyDescent="0.25">
      <c r="A964" s="27"/>
      <c r="B964" s="98"/>
      <c r="C964" s="27"/>
      <c r="D964" s="27"/>
      <c r="E964" s="27"/>
    </row>
    <row r="965" spans="1:5" x14ac:dyDescent="0.25">
      <c r="A965" s="27"/>
      <c r="B965" s="98"/>
      <c r="C965" s="27"/>
      <c r="D965" s="27"/>
      <c r="E965" s="27"/>
    </row>
    <row r="966" spans="1:5" x14ac:dyDescent="0.25">
      <c r="A966" s="27"/>
      <c r="B966" s="98"/>
      <c r="C966" s="27"/>
      <c r="D966" s="27"/>
      <c r="E966" s="27"/>
    </row>
    <row r="967" spans="1:5" x14ac:dyDescent="0.25">
      <c r="A967" s="27"/>
      <c r="B967" s="98"/>
      <c r="C967" s="27"/>
      <c r="D967" s="27"/>
      <c r="E967" s="27"/>
    </row>
    <row r="968" spans="1:5" x14ac:dyDescent="0.25">
      <c r="A968" s="27"/>
      <c r="B968" s="98"/>
      <c r="C968" s="27"/>
      <c r="D968" s="27"/>
      <c r="E968" s="27"/>
    </row>
    <row r="969" spans="1:5" x14ac:dyDescent="0.25">
      <c r="A969" s="27"/>
      <c r="B969" s="98"/>
      <c r="C969" s="27"/>
      <c r="D969" s="27"/>
      <c r="E969" s="27"/>
    </row>
    <row r="970" spans="1:5" x14ac:dyDescent="0.25">
      <c r="A970" s="27"/>
      <c r="B970" s="98"/>
      <c r="C970" s="27"/>
      <c r="D970" s="27"/>
      <c r="E970" s="27"/>
    </row>
    <row r="971" spans="1:5" x14ac:dyDescent="0.25">
      <c r="A971" s="27"/>
      <c r="B971" s="98"/>
      <c r="C971" s="27"/>
      <c r="D971" s="27"/>
      <c r="E971" s="27"/>
    </row>
    <row r="972" spans="1:5" x14ac:dyDescent="0.25">
      <c r="A972" s="27"/>
      <c r="B972" s="98"/>
      <c r="C972" s="27"/>
      <c r="D972" s="27"/>
      <c r="E972" s="27"/>
    </row>
    <row r="973" spans="1:5" x14ac:dyDescent="0.25">
      <c r="A973" s="27"/>
      <c r="B973" s="98"/>
      <c r="C973" s="27"/>
      <c r="D973" s="27"/>
      <c r="E973" s="27"/>
    </row>
    <row r="974" spans="1:5" x14ac:dyDescent="0.25">
      <c r="A974" s="27"/>
      <c r="B974" s="98"/>
      <c r="C974" s="27"/>
      <c r="D974" s="27"/>
      <c r="E974" s="27"/>
    </row>
    <row r="975" spans="1:5" x14ac:dyDescent="0.25">
      <c r="A975" s="27"/>
      <c r="B975" s="98"/>
      <c r="C975" s="27"/>
      <c r="D975" s="27"/>
      <c r="E975" s="27"/>
    </row>
    <row r="976" spans="1:5" x14ac:dyDescent="0.25">
      <c r="A976" s="27"/>
      <c r="B976" s="98"/>
      <c r="C976" s="27"/>
      <c r="D976" s="27"/>
      <c r="E976" s="27"/>
    </row>
    <row r="977" spans="1:5" x14ac:dyDescent="0.25">
      <c r="A977" s="27"/>
      <c r="B977" s="98"/>
      <c r="C977" s="27"/>
      <c r="D977" s="27"/>
      <c r="E977" s="27"/>
    </row>
    <row r="978" spans="1:5" x14ac:dyDescent="0.25">
      <c r="A978" s="27"/>
      <c r="B978" s="98"/>
      <c r="C978" s="27"/>
      <c r="D978" s="27"/>
      <c r="E978" s="27"/>
    </row>
    <row r="979" spans="1:5" x14ac:dyDescent="0.25">
      <c r="A979" s="27"/>
      <c r="B979" s="98"/>
      <c r="C979" s="27"/>
      <c r="D979" s="27"/>
      <c r="E979" s="27"/>
    </row>
    <row r="980" spans="1:5" x14ac:dyDescent="0.25">
      <c r="A980" s="27"/>
      <c r="B980" s="98"/>
      <c r="C980" s="27"/>
      <c r="D980" s="27"/>
      <c r="E980" s="27"/>
    </row>
    <row r="981" spans="1:5" x14ac:dyDescent="0.25">
      <c r="A981" s="27"/>
      <c r="B981" s="98"/>
      <c r="C981" s="27"/>
      <c r="D981" s="27"/>
      <c r="E981" s="27"/>
    </row>
    <row r="982" spans="1:5" x14ac:dyDescent="0.25">
      <c r="A982" s="27"/>
      <c r="B982" s="98"/>
      <c r="C982" s="27"/>
      <c r="D982" s="27"/>
      <c r="E982" s="27"/>
    </row>
    <row r="983" spans="1:5" x14ac:dyDescent="0.25">
      <c r="A983" s="27"/>
      <c r="B983" s="98"/>
      <c r="C983" s="27"/>
      <c r="D983" s="27"/>
      <c r="E983" s="27"/>
    </row>
    <row r="984" spans="1:5" x14ac:dyDescent="0.25">
      <c r="A984" s="27"/>
      <c r="B984" s="98"/>
      <c r="C984" s="27"/>
      <c r="D984" s="27"/>
      <c r="E984" s="27"/>
    </row>
    <row r="985" spans="1:5" x14ac:dyDescent="0.25">
      <c r="A985" s="27"/>
      <c r="B985" s="98"/>
      <c r="C985" s="27"/>
      <c r="D985" s="27"/>
      <c r="E985" s="27"/>
    </row>
    <row r="986" spans="1:5" x14ac:dyDescent="0.25">
      <c r="A986" s="27"/>
      <c r="B986" s="98"/>
      <c r="C986" s="27"/>
      <c r="D986" s="27"/>
      <c r="E986" s="27"/>
    </row>
    <row r="987" spans="1:5" x14ac:dyDescent="0.25">
      <c r="A987" s="27"/>
      <c r="B987" s="98"/>
      <c r="C987" s="27"/>
      <c r="D987" s="27"/>
      <c r="E987" s="27"/>
    </row>
    <row r="988" spans="1:5" x14ac:dyDescent="0.25">
      <c r="A988" s="27"/>
      <c r="B988" s="98"/>
      <c r="C988" s="27"/>
      <c r="D988" s="27"/>
      <c r="E988" s="27"/>
    </row>
    <row r="989" spans="1:5" x14ac:dyDescent="0.25">
      <c r="A989" s="27"/>
      <c r="B989" s="98"/>
      <c r="C989" s="27"/>
      <c r="D989" s="27"/>
      <c r="E989" s="27"/>
    </row>
    <row r="990" spans="1:5" x14ac:dyDescent="0.25">
      <c r="A990" s="27"/>
      <c r="B990" s="98"/>
      <c r="C990" s="27"/>
      <c r="D990" s="27"/>
      <c r="E990" s="27"/>
    </row>
    <row r="991" spans="1:5" x14ac:dyDescent="0.25">
      <c r="A991" s="27"/>
      <c r="B991" s="98"/>
      <c r="C991" s="27"/>
      <c r="D991" s="27"/>
      <c r="E991" s="27"/>
    </row>
    <row r="992" spans="1:5" x14ac:dyDescent="0.25">
      <c r="A992" s="27"/>
      <c r="B992" s="98"/>
      <c r="C992" s="27"/>
      <c r="D992" s="27"/>
      <c r="E992" s="27"/>
    </row>
    <row r="993" spans="1:5" x14ac:dyDescent="0.25">
      <c r="A993" s="27"/>
      <c r="B993" s="98"/>
      <c r="C993" s="27"/>
      <c r="D993" s="27"/>
      <c r="E993" s="27"/>
    </row>
    <row r="994" spans="1:5" x14ac:dyDescent="0.25">
      <c r="A994" s="27"/>
      <c r="B994" s="98"/>
      <c r="C994" s="27"/>
      <c r="D994" s="27"/>
      <c r="E994" s="27"/>
    </row>
    <row r="995" spans="1:5" x14ac:dyDescent="0.25">
      <c r="A995" s="27"/>
      <c r="B995" s="98"/>
      <c r="C995" s="27"/>
      <c r="D995" s="27"/>
      <c r="E995" s="27"/>
    </row>
    <row r="996" spans="1:5" x14ac:dyDescent="0.25">
      <c r="A996" s="27"/>
      <c r="B996" s="98"/>
      <c r="C996" s="27"/>
      <c r="D996" s="27"/>
      <c r="E996" s="27"/>
    </row>
    <row r="997" spans="1:5" x14ac:dyDescent="0.25">
      <c r="A997" s="27"/>
      <c r="B997" s="98"/>
      <c r="C997" s="27"/>
      <c r="D997" s="27"/>
      <c r="E997" s="27"/>
    </row>
    <row r="998" spans="1:5" x14ac:dyDescent="0.25">
      <c r="A998" s="27"/>
      <c r="B998" s="98"/>
      <c r="C998" s="27"/>
      <c r="D998" s="27"/>
      <c r="E998" s="27"/>
    </row>
    <row r="999" spans="1:5" x14ac:dyDescent="0.25">
      <c r="A999" s="27"/>
      <c r="B999" s="98"/>
      <c r="C999" s="27"/>
      <c r="D999" s="27"/>
      <c r="E999" s="27"/>
    </row>
    <row r="1000" spans="1:5" x14ac:dyDescent="0.25">
      <c r="A1000" s="27"/>
      <c r="B1000" s="98"/>
      <c r="C1000" s="27"/>
      <c r="D1000" s="27"/>
      <c r="E1000" s="27"/>
    </row>
    <row r="1001" spans="1:5" x14ac:dyDescent="0.25">
      <c r="A1001" s="27"/>
      <c r="B1001" s="98"/>
      <c r="C1001" s="27"/>
      <c r="D1001" s="27"/>
      <c r="E1001" s="27"/>
    </row>
    <row r="1002" spans="1:5" x14ac:dyDescent="0.25">
      <c r="A1002" s="27"/>
      <c r="B1002" s="98"/>
      <c r="C1002" s="27"/>
      <c r="D1002" s="27"/>
      <c r="E1002" s="27"/>
    </row>
    <row r="1003" spans="1:5" x14ac:dyDescent="0.25">
      <c r="A1003" s="27"/>
      <c r="B1003" s="98"/>
      <c r="C1003" s="27"/>
      <c r="D1003" s="27"/>
      <c r="E1003" s="27"/>
    </row>
    <row r="1004" spans="1:5" x14ac:dyDescent="0.25">
      <c r="A1004" s="27"/>
      <c r="B1004" s="98"/>
      <c r="C1004" s="27"/>
      <c r="D1004" s="27"/>
      <c r="E1004" s="27"/>
    </row>
    <row r="1005" spans="1:5" x14ac:dyDescent="0.25">
      <c r="A1005" s="27"/>
      <c r="B1005" s="98"/>
      <c r="C1005" s="27"/>
      <c r="D1005" s="27"/>
      <c r="E1005" s="27"/>
    </row>
    <row r="1006" spans="1:5" x14ac:dyDescent="0.25">
      <c r="A1006" s="27"/>
      <c r="B1006" s="98"/>
      <c r="C1006" s="27"/>
      <c r="D1006" s="27"/>
      <c r="E1006" s="27"/>
    </row>
    <row r="1007" spans="1:5" x14ac:dyDescent="0.25">
      <c r="A1007" s="27"/>
      <c r="B1007" s="98"/>
      <c r="C1007" s="27"/>
      <c r="D1007" s="27"/>
      <c r="E1007" s="27"/>
    </row>
    <row r="1008" spans="1:5" x14ac:dyDescent="0.25">
      <c r="A1008" s="27"/>
      <c r="B1008" s="98"/>
      <c r="C1008" s="27"/>
      <c r="D1008" s="27"/>
      <c r="E1008" s="27"/>
    </row>
    <row r="1009" spans="1:5" x14ac:dyDescent="0.25">
      <c r="A1009" s="27"/>
      <c r="B1009" s="98"/>
      <c r="C1009" s="27"/>
      <c r="D1009" s="27"/>
      <c r="E1009" s="27"/>
    </row>
    <row r="1010" spans="1:5" x14ac:dyDescent="0.25">
      <c r="A1010" s="27"/>
      <c r="B1010" s="98"/>
      <c r="C1010" s="27"/>
      <c r="D1010" s="27"/>
      <c r="E1010" s="27"/>
    </row>
    <row r="1011" spans="1:5" x14ac:dyDescent="0.25">
      <c r="A1011" s="27"/>
      <c r="B1011" s="98"/>
      <c r="C1011" s="27"/>
      <c r="D1011" s="27"/>
      <c r="E1011" s="27"/>
    </row>
    <row r="1012" spans="1:5" x14ac:dyDescent="0.25">
      <c r="A1012" s="27"/>
      <c r="B1012" s="98"/>
      <c r="C1012" s="27"/>
      <c r="D1012" s="27"/>
      <c r="E1012" s="27"/>
    </row>
    <row r="1013" spans="1:5" x14ac:dyDescent="0.25">
      <c r="A1013" s="27"/>
      <c r="B1013" s="98"/>
      <c r="C1013" s="27"/>
      <c r="D1013" s="27"/>
      <c r="E1013" s="27"/>
    </row>
    <row r="1014" spans="1:5" x14ac:dyDescent="0.25">
      <c r="A1014" s="27"/>
      <c r="B1014" s="98"/>
      <c r="C1014" s="27"/>
      <c r="D1014" s="27"/>
      <c r="E1014" s="27"/>
    </row>
    <row r="1015" spans="1:5" x14ac:dyDescent="0.25">
      <c r="A1015" s="27"/>
      <c r="B1015" s="98"/>
      <c r="C1015" s="27"/>
      <c r="D1015" s="27"/>
      <c r="E1015" s="27"/>
    </row>
    <row r="1016" spans="1:5" x14ac:dyDescent="0.25">
      <c r="A1016" s="27"/>
      <c r="B1016" s="98"/>
      <c r="C1016" s="27"/>
      <c r="D1016" s="27"/>
      <c r="E1016" s="27"/>
    </row>
    <row r="1017" spans="1:5" x14ac:dyDescent="0.25">
      <c r="A1017" s="27"/>
      <c r="B1017" s="98"/>
      <c r="C1017" s="27"/>
      <c r="D1017" s="27"/>
      <c r="E1017" s="27"/>
    </row>
    <row r="1018" spans="1:5" x14ac:dyDescent="0.25">
      <c r="A1018" s="27"/>
      <c r="B1018" s="98"/>
      <c r="C1018" s="27"/>
      <c r="D1018" s="27"/>
      <c r="E1018" s="27"/>
    </row>
    <row r="1019" spans="1:5" x14ac:dyDescent="0.25">
      <c r="A1019" s="27"/>
      <c r="B1019" s="98"/>
      <c r="C1019" s="27"/>
      <c r="D1019" s="27"/>
      <c r="E1019" s="27"/>
    </row>
    <row r="1020" spans="1:5" x14ac:dyDescent="0.25">
      <c r="A1020" s="27"/>
      <c r="B1020" s="98"/>
      <c r="C1020" s="27"/>
      <c r="D1020" s="27"/>
      <c r="E1020" s="27"/>
    </row>
    <row r="1021" spans="1:5" x14ac:dyDescent="0.25">
      <c r="A1021" s="27"/>
      <c r="B1021" s="98"/>
      <c r="C1021" s="27"/>
      <c r="D1021" s="27"/>
      <c r="E1021" s="27"/>
    </row>
    <row r="1022" spans="1:5" x14ac:dyDescent="0.25">
      <c r="A1022" s="27"/>
      <c r="B1022" s="98"/>
      <c r="C1022" s="27"/>
      <c r="D1022" s="27"/>
      <c r="E1022" s="27"/>
    </row>
    <row r="1023" spans="1:5" x14ac:dyDescent="0.25">
      <c r="A1023" s="27"/>
      <c r="B1023" s="98"/>
      <c r="C1023" s="27"/>
      <c r="D1023" s="27"/>
      <c r="E1023" s="27"/>
    </row>
    <row r="1024" spans="1:5" x14ac:dyDescent="0.25">
      <c r="A1024" s="27"/>
      <c r="B1024" s="98"/>
      <c r="C1024" s="27"/>
      <c r="D1024" s="27"/>
      <c r="E1024" s="27"/>
    </row>
    <row r="1025" spans="1:5" x14ac:dyDescent="0.25">
      <c r="A1025" s="27"/>
      <c r="B1025" s="98"/>
      <c r="C1025" s="27"/>
      <c r="D1025" s="27"/>
      <c r="E1025" s="27"/>
    </row>
    <row r="1026" spans="1:5" x14ac:dyDescent="0.25">
      <c r="A1026" s="27"/>
      <c r="B1026" s="98"/>
      <c r="C1026" s="27"/>
      <c r="D1026" s="27"/>
      <c r="E1026" s="27"/>
    </row>
    <row r="1027" spans="1:5" x14ac:dyDescent="0.25">
      <c r="A1027" s="27"/>
      <c r="B1027" s="98"/>
      <c r="C1027" s="27"/>
      <c r="D1027" s="27"/>
      <c r="E1027" s="27"/>
    </row>
    <row r="1028" spans="1:5" x14ac:dyDescent="0.25">
      <c r="A1028" s="27"/>
      <c r="B1028" s="98"/>
      <c r="C1028" s="27"/>
      <c r="D1028" s="27"/>
      <c r="E1028" s="27"/>
    </row>
    <row r="1029" spans="1:5" x14ac:dyDescent="0.25">
      <c r="A1029" s="27"/>
      <c r="B1029" s="98"/>
      <c r="C1029" s="27"/>
      <c r="D1029" s="27"/>
      <c r="E1029" s="27"/>
    </row>
    <row r="1030" spans="1:5" x14ac:dyDescent="0.25">
      <c r="A1030" s="27"/>
      <c r="B1030" s="98"/>
      <c r="C1030" s="27"/>
      <c r="D1030" s="27"/>
      <c r="E1030" s="27"/>
    </row>
    <row r="1031" spans="1:5" x14ac:dyDescent="0.25">
      <c r="A1031" s="27"/>
      <c r="B1031" s="98"/>
      <c r="C1031" s="27"/>
      <c r="D1031" s="27"/>
      <c r="E1031" s="27"/>
    </row>
    <row r="1032" spans="1:5" x14ac:dyDescent="0.25">
      <c r="A1032" s="27"/>
      <c r="B1032" s="98"/>
      <c r="C1032" s="27"/>
      <c r="D1032" s="27"/>
      <c r="E1032" s="27"/>
    </row>
    <row r="1033" spans="1:5" x14ac:dyDescent="0.25">
      <c r="A1033" s="27"/>
      <c r="B1033" s="98"/>
      <c r="C1033" s="27"/>
      <c r="D1033" s="27"/>
      <c r="E1033" s="27"/>
    </row>
    <row r="1034" spans="1:5" x14ac:dyDescent="0.25">
      <c r="A1034" s="27"/>
      <c r="B1034" s="98"/>
      <c r="C1034" s="27"/>
      <c r="D1034" s="27"/>
      <c r="E1034" s="27"/>
    </row>
    <row r="1035" spans="1:5" x14ac:dyDescent="0.25">
      <c r="A1035" s="27"/>
      <c r="B1035" s="98"/>
      <c r="C1035" s="27"/>
      <c r="D1035" s="27"/>
      <c r="E1035" s="27"/>
    </row>
    <row r="1036" spans="1:5" x14ac:dyDescent="0.25">
      <c r="A1036" s="27"/>
      <c r="B1036" s="98"/>
      <c r="C1036" s="27"/>
      <c r="D1036" s="27"/>
      <c r="E1036" s="27"/>
    </row>
    <row r="1037" spans="1:5" x14ac:dyDescent="0.25">
      <c r="A1037" s="27"/>
      <c r="B1037" s="98"/>
      <c r="C1037" s="27"/>
      <c r="D1037" s="27"/>
      <c r="E1037" s="27"/>
    </row>
    <row r="1038" spans="1:5" x14ac:dyDescent="0.25">
      <c r="A1038" s="27"/>
      <c r="B1038" s="98"/>
      <c r="C1038" s="27"/>
      <c r="D1038" s="27"/>
      <c r="E1038" s="27"/>
    </row>
    <row r="1039" spans="1:5" x14ac:dyDescent="0.25">
      <c r="A1039" s="27"/>
      <c r="B1039" s="98"/>
      <c r="C1039" s="27"/>
      <c r="D1039" s="27"/>
      <c r="E1039" s="27"/>
    </row>
    <row r="1040" spans="1:5" x14ac:dyDescent="0.25">
      <c r="A1040" s="27"/>
      <c r="B1040" s="98"/>
      <c r="C1040" s="27"/>
      <c r="D1040" s="27"/>
      <c r="E1040" s="27"/>
    </row>
    <row r="1041" spans="1:5" x14ac:dyDescent="0.25">
      <c r="A1041" s="27"/>
      <c r="B1041" s="98"/>
      <c r="C1041" s="27"/>
      <c r="D1041" s="27"/>
      <c r="E1041" s="27"/>
    </row>
    <row r="1042" spans="1:5" x14ac:dyDescent="0.25">
      <c r="A1042" s="27"/>
      <c r="B1042" s="98"/>
      <c r="C1042" s="27"/>
      <c r="D1042" s="27"/>
      <c r="E1042" s="27"/>
    </row>
    <row r="1043" spans="1:5" x14ac:dyDescent="0.25">
      <c r="A1043" s="27"/>
      <c r="B1043" s="98"/>
      <c r="C1043" s="27"/>
      <c r="D1043" s="27"/>
      <c r="E1043" s="27"/>
    </row>
    <row r="1044" spans="1:5" x14ac:dyDescent="0.25">
      <c r="A1044" s="27"/>
      <c r="B1044" s="98"/>
      <c r="C1044" s="27"/>
      <c r="D1044" s="27"/>
      <c r="E1044" s="27"/>
    </row>
    <row r="1045" spans="1:5" x14ac:dyDescent="0.25">
      <c r="A1045" s="27"/>
      <c r="B1045" s="98"/>
      <c r="C1045" s="27"/>
      <c r="D1045" s="27"/>
      <c r="E1045" s="27"/>
    </row>
    <row r="1046" spans="1:5" x14ac:dyDescent="0.25">
      <c r="A1046" s="27"/>
      <c r="B1046" s="98"/>
      <c r="C1046" s="27"/>
      <c r="D1046" s="27"/>
      <c r="E1046" s="27"/>
    </row>
    <row r="1047" spans="1:5" x14ac:dyDescent="0.25">
      <c r="A1047" s="27"/>
      <c r="B1047" s="98"/>
      <c r="C1047" s="27"/>
      <c r="D1047" s="27"/>
      <c r="E1047" s="27"/>
    </row>
    <row r="1048" spans="1:5" x14ac:dyDescent="0.25">
      <c r="A1048" s="27"/>
      <c r="B1048" s="98"/>
      <c r="C1048" s="27"/>
      <c r="D1048" s="27"/>
      <c r="E1048" s="27"/>
    </row>
    <row r="1049" spans="1:5" x14ac:dyDescent="0.25">
      <c r="A1049" s="27"/>
      <c r="B1049" s="98"/>
      <c r="C1049" s="27"/>
      <c r="D1049" s="27"/>
      <c r="E1049" s="27"/>
    </row>
    <row r="1050" spans="1:5" x14ac:dyDescent="0.25">
      <c r="A1050" s="27"/>
      <c r="B1050" s="98"/>
      <c r="C1050" s="27"/>
      <c r="D1050" s="27"/>
      <c r="E1050" s="27"/>
    </row>
    <row r="1051" spans="1:5" x14ac:dyDescent="0.25">
      <c r="A1051" s="27"/>
      <c r="B1051" s="98"/>
      <c r="C1051" s="27"/>
      <c r="D1051" s="27"/>
      <c r="E1051" s="27"/>
    </row>
    <row r="1052" spans="1:5" x14ac:dyDescent="0.25">
      <c r="A1052" s="27"/>
      <c r="B1052" s="98"/>
      <c r="C1052" s="27"/>
      <c r="D1052" s="27"/>
      <c r="E1052" s="27"/>
    </row>
    <row r="1053" spans="1:5" x14ac:dyDescent="0.25">
      <c r="A1053" s="27"/>
      <c r="B1053" s="98"/>
      <c r="C1053" s="27"/>
      <c r="D1053" s="27"/>
      <c r="E1053" s="27"/>
    </row>
    <row r="1054" spans="1:5" x14ac:dyDescent="0.25">
      <c r="A1054" s="27"/>
      <c r="B1054" s="98"/>
      <c r="C1054" s="27"/>
      <c r="D1054" s="27"/>
      <c r="E1054" s="27"/>
    </row>
    <row r="1055" spans="1:5" x14ac:dyDescent="0.25">
      <c r="A1055" s="27"/>
      <c r="B1055" s="98"/>
      <c r="C1055" s="27"/>
      <c r="D1055" s="27"/>
      <c r="E1055" s="27"/>
    </row>
    <row r="1056" spans="1:5" x14ac:dyDescent="0.25">
      <c r="A1056" s="27"/>
      <c r="B1056" s="98"/>
      <c r="C1056" s="27"/>
      <c r="D1056" s="27"/>
      <c r="E1056" s="27"/>
    </row>
    <row r="1057" spans="1:5" x14ac:dyDescent="0.25">
      <c r="A1057" s="27"/>
      <c r="B1057" s="98"/>
      <c r="C1057" s="27"/>
      <c r="D1057" s="27"/>
      <c r="E1057" s="27"/>
    </row>
    <row r="1058" spans="1:5" x14ac:dyDescent="0.25">
      <c r="A1058" s="27"/>
      <c r="B1058" s="98"/>
      <c r="C1058" s="27"/>
      <c r="D1058" s="27"/>
      <c r="E1058" s="27"/>
    </row>
    <row r="1059" spans="1:5" x14ac:dyDescent="0.25">
      <c r="A1059" s="27"/>
      <c r="B1059" s="98"/>
      <c r="C1059" s="27"/>
      <c r="D1059" s="27"/>
      <c r="E1059" s="27"/>
    </row>
    <row r="1060" spans="1:5" x14ac:dyDescent="0.25">
      <c r="A1060" s="27"/>
      <c r="B1060" s="98"/>
      <c r="C1060" s="27"/>
      <c r="D1060" s="27"/>
      <c r="E1060" s="27"/>
    </row>
    <row r="1061" spans="1:5" x14ac:dyDescent="0.25">
      <c r="A1061" s="27"/>
      <c r="B1061" s="98"/>
      <c r="C1061" s="27"/>
      <c r="D1061" s="27"/>
      <c r="E1061" s="27"/>
    </row>
    <row r="1062" spans="1:5" x14ac:dyDescent="0.25">
      <c r="A1062" s="27"/>
      <c r="B1062" s="98"/>
      <c r="C1062" s="27"/>
      <c r="D1062" s="27"/>
      <c r="E1062" s="27"/>
    </row>
    <row r="1063" spans="1:5" x14ac:dyDescent="0.25">
      <c r="A1063" s="27"/>
      <c r="B1063" s="98"/>
      <c r="C1063" s="27"/>
      <c r="D1063" s="27"/>
      <c r="E1063" s="27"/>
    </row>
    <row r="1064" spans="1:5" x14ac:dyDescent="0.25">
      <c r="A1064" s="27"/>
      <c r="B1064" s="98"/>
      <c r="C1064" s="27"/>
      <c r="D1064" s="27"/>
      <c r="E1064" s="27"/>
    </row>
    <row r="1065" spans="1:5" x14ac:dyDescent="0.25">
      <c r="A1065" s="27"/>
      <c r="B1065" s="98"/>
      <c r="C1065" s="27"/>
      <c r="D1065" s="27"/>
      <c r="E1065" s="27"/>
    </row>
    <row r="1066" spans="1:5" x14ac:dyDescent="0.25">
      <c r="A1066" s="27"/>
      <c r="B1066" s="98"/>
      <c r="C1066" s="27"/>
      <c r="D1066" s="27"/>
      <c r="E1066" s="27"/>
    </row>
    <row r="1067" spans="1:5" x14ac:dyDescent="0.25">
      <c r="A1067" s="27"/>
      <c r="B1067" s="98"/>
      <c r="C1067" s="27"/>
      <c r="D1067" s="27"/>
      <c r="E1067" s="27"/>
    </row>
    <row r="1068" spans="1:5" x14ac:dyDescent="0.25">
      <c r="A1068" s="27"/>
      <c r="B1068" s="98"/>
      <c r="C1068" s="27"/>
      <c r="D1068" s="27"/>
      <c r="E1068" s="27"/>
    </row>
    <row r="1069" spans="1:5" x14ac:dyDescent="0.25">
      <c r="A1069" s="27"/>
      <c r="B1069" s="98"/>
      <c r="C1069" s="27"/>
      <c r="D1069" s="27"/>
      <c r="E1069" s="27"/>
    </row>
    <row r="1070" spans="1:5" x14ac:dyDescent="0.25">
      <c r="A1070" s="27"/>
      <c r="B1070" s="98"/>
      <c r="C1070" s="27"/>
      <c r="D1070" s="27"/>
      <c r="E1070" s="27"/>
    </row>
    <row r="1071" spans="1:5" x14ac:dyDescent="0.25">
      <c r="A1071" s="27"/>
      <c r="B1071" s="98"/>
      <c r="C1071" s="27"/>
      <c r="D1071" s="27"/>
      <c r="E1071" s="27"/>
    </row>
    <row r="1072" spans="1:5" x14ac:dyDescent="0.25">
      <c r="A1072" s="27"/>
      <c r="B1072" s="98"/>
      <c r="C1072" s="27"/>
      <c r="D1072" s="27"/>
      <c r="E1072" s="27"/>
    </row>
    <row r="1073" spans="1:5" x14ac:dyDescent="0.25">
      <c r="A1073" s="27"/>
      <c r="B1073" s="98"/>
      <c r="C1073" s="27"/>
      <c r="D1073" s="27"/>
      <c r="E1073" s="27"/>
    </row>
    <row r="1074" spans="1:5" x14ac:dyDescent="0.25">
      <c r="A1074" s="27"/>
      <c r="B1074" s="98"/>
      <c r="C1074" s="27"/>
      <c r="D1074" s="27"/>
      <c r="E1074" s="27"/>
    </row>
    <row r="1075" spans="1:5" x14ac:dyDescent="0.25">
      <c r="A1075" s="27"/>
      <c r="B1075" s="98"/>
      <c r="C1075" s="27"/>
      <c r="D1075" s="27"/>
      <c r="E1075" s="27"/>
    </row>
    <row r="1076" spans="1:5" x14ac:dyDescent="0.25">
      <c r="A1076" s="27"/>
      <c r="B1076" s="98"/>
      <c r="C1076" s="27"/>
      <c r="D1076" s="27"/>
      <c r="E1076" s="27"/>
    </row>
    <row r="1077" spans="1:5" x14ac:dyDescent="0.25">
      <c r="A1077" s="27"/>
      <c r="B1077" s="98"/>
      <c r="C1077" s="27"/>
      <c r="D1077" s="27"/>
      <c r="E1077" s="27"/>
    </row>
    <row r="1078" spans="1:5" x14ac:dyDescent="0.25">
      <c r="A1078" s="27"/>
      <c r="B1078" s="98"/>
      <c r="C1078" s="27"/>
      <c r="D1078" s="27"/>
      <c r="E1078" s="27"/>
    </row>
    <row r="1079" spans="1:5" x14ac:dyDescent="0.25">
      <c r="A1079" s="27"/>
      <c r="B1079" s="98"/>
      <c r="C1079" s="27"/>
      <c r="D1079" s="27"/>
      <c r="E1079" s="27"/>
    </row>
    <row r="1080" spans="1:5" x14ac:dyDescent="0.25">
      <c r="A1080" s="27"/>
      <c r="B1080" s="98"/>
      <c r="C1080" s="27"/>
      <c r="D1080" s="27"/>
      <c r="E1080" s="27"/>
    </row>
    <row r="1081" spans="1:5" x14ac:dyDescent="0.25">
      <c r="A1081" s="27"/>
      <c r="B1081" s="98"/>
      <c r="C1081" s="27"/>
      <c r="D1081" s="27"/>
      <c r="E1081" s="27"/>
    </row>
    <row r="1082" spans="1:5" x14ac:dyDescent="0.25">
      <c r="A1082" s="27"/>
      <c r="B1082" s="98"/>
      <c r="C1082" s="27"/>
      <c r="D1082" s="27"/>
      <c r="E1082" s="27"/>
    </row>
    <row r="1083" spans="1:5" x14ac:dyDescent="0.25">
      <c r="A1083" s="27"/>
      <c r="B1083" s="98"/>
      <c r="C1083" s="27"/>
      <c r="D1083" s="27"/>
      <c r="E1083" s="27"/>
    </row>
    <row r="1084" spans="1:5" x14ac:dyDescent="0.25">
      <c r="A1084" s="27"/>
      <c r="B1084" s="98"/>
      <c r="C1084" s="27"/>
      <c r="D1084" s="27"/>
      <c r="E1084" s="27"/>
    </row>
    <row r="1085" spans="1:5" x14ac:dyDescent="0.25">
      <c r="A1085" s="27"/>
      <c r="B1085" s="98"/>
      <c r="C1085" s="27"/>
      <c r="D1085" s="27"/>
      <c r="E1085" s="27"/>
    </row>
    <row r="1086" spans="1:5" x14ac:dyDescent="0.25">
      <c r="A1086" s="27"/>
      <c r="B1086" s="98"/>
      <c r="C1086" s="27"/>
      <c r="D1086" s="27"/>
      <c r="E1086" s="27"/>
    </row>
    <row r="1087" spans="1:5" x14ac:dyDescent="0.25">
      <c r="A1087" s="27"/>
      <c r="B1087" s="98"/>
      <c r="C1087" s="27"/>
      <c r="D1087" s="27"/>
      <c r="E1087" s="27"/>
    </row>
    <row r="1088" spans="1:5" x14ac:dyDescent="0.25">
      <c r="A1088" s="27"/>
      <c r="B1088" s="98"/>
      <c r="C1088" s="27"/>
      <c r="D1088" s="27"/>
      <c r="E1088" s="27"/>
    </row>
    <row r="1089" spans="1:5" x14ac:dyDescent="0.25">
      <c r="A1089" s="27"/>
      <c r="B1089" s="98"/>
      <c r="C1089" s="27"/>
      <c r="D1089" s="27"/>
      <c r="E1089" s="27"/>
    </row>
    <row r="1090" spans="1:5" x14ac:dyDescent="0.25">
      <c r="A1090" s="27"/>
      <c r="B1090" s="98"/>
      <c r="C1090" s="27"/>
      <c r="D1090" s="27"/>
      <c r="E1090" s="27"/>
    </row>
    <row r="1091" spans="1:5" x14ac:dyDescent="0.25">
      <c r="A1091" s="27"/>
      <c r="B1091" s="98"/>
      <c r="C1091" s="27"/>
      <c r="D1091" s="27"/>
      <c r="E1091" s="27"/>
    </row>
    <row r="1092" spans="1:5" x14ac:dyDescent="0.25">
      <c r="A1092" s="27"/>
      <c r="B1092" s="98"/>
      <c r="C1092" s="27"/>
      <c r="D1092" s="27"/>
      <c r="E1092" s="27"/>
    </row>
    <row r="1093" spans="1:5" x14ac:dyDescent="0.25">
      <c r="A1093" s="27"/>
      <c r="B1093" s="98"/>
      <c r="C1093" s="27"/>
      <c r="D1093" s="27"/>
      <c r="E1093" s="27"/>
    </row>
    <row r="1094" spans="1:5" x14ac:dyDescent="0.25">
      <c r="A1094" s="27"/>
      <c r="B1094" s="98"/>
      <c r="C1094" s="27"/>
      <c r="D1094" s="27"/>
      <c r="E1094" s="27"/>
    </row>
    <row r="1095" spans="1:5" x14ac:dyDescent="0.25">
      <c r="A1095" s="27"/>
      <c r="B1095" s="98"/>
      <c r="C1095" s="27"/>
      <c r="D1095" s="27"/>
      <c r="E1095" s="27"/>
    </row>
    <row r="1096" spans="1:5" x14ac:dyDescent="0.25">
      <c r="A1096" s="27"/>
      <c r="B1096" s="98"/>
      <c r="C1096" s="27"/>
      <c r="D1096" s="27"/>
      <c r="E1096" s="27"/>
    </row>
    <row r="1097" spans="1:5" x14ac:dyDescent="0.25">
      <c r="A1097" s="27"/>
      <c r="B1097" s="98"/>
      <c r="C1097" s="27"/>
      <c r="D1097" s="27"/>
      <c r="E1097" s="27"/>
    </row>
    <row r="1098" spans="1:5" x14ac:dyDescent="0.25">
      <c r="A1098" s="27"/>
      <c r="B1098" s="98"/>
      <c r="C1098" s="27"/>
      <c r="D1098" s="27"/>
      <c r="E1098" s="27"/>
    </row>
    <row r="1099" spans="1:5" x14ac:dyDescent="0.25">
      <c r="A1099" s="27"/>
      <c r="B1099" s="98"/>
      <c r="C1099" s="27"/>
      <c r="D1099" s="27"/>
      <c r="E1099" s="27"/>
    </row>
    <row r="1100" spans="1:5" x14ac:dyDescent="0.25">
      <c r="A1100" s="27"/>
      <c r="B1100" s="98"/>
      <c r="C1100" s="27"/>
      <c r="D1100" s="27"/>
      <c r="E1100" s="27"/>
    </row>
    <row r="1101" spans="1:5" x14ac:dyDescent="0.25">
      <c r="A1101" s="27"/>
      <c r="B1101" s="98"/>
      <c r="C1101" s="27"/>
      <c r="D1101" s="27"/>
      <c r="E1101" s="27"/>
    </row>
    <row r="1102" spans="1:5" x14ac:dyDescent="0.25">
      <c r="A1102" s="27"/>
      <c r="B1102" s="98"/>
      <c r="C1102" s="27"/>
      <c r="D1102" s="27"/>
      <c r="E1102" s="27"/>
    </row>
    <row r="1103" spans="1:5" x14ac:dyDescent="0.25">
      <c r="A1103" s="27"/>
      <c r="B1103" s="98"/>
      <c r="C1103" s="27"/>
      <c r="D1103" s="27"/>
      <c r="E1103" s="27"/>
    </row>
    <row r="1104" spans="1:5" x14ac:dyDescent="0.25">
      <c r="A1104" s="27"/>
      <c r="B1104" s="98"/>
      <c r="C1104" s="27"/>
      <c r="D1104" s="27"/>
      <c r="E1104" s="27"/>
    </row>
    <row r="1105" spans="1:5" x14ac:dyDescent="0.25">
      <c r="A1105" s="27"/>
      <c r="B1105" s="98"/>
      <c r="C1105" s="27"/>
      <c r="D1105" s="27"/>
      <c r="E1105" s="27"/>
    </row>
    <row r="1106" spans="1:5" x14ac:dyDescent="0.25">
      <c r="A1106" s="27"/>
      <c r="B1106" s="98"/>
      <c r="C1106" s="27"/>
      <c r="D1106" s="27"/>
      <c r="E1106" s="27"/>
    </row>
    <row r="1107" spans="1:5" x14ac:dyDescent="0.25">
      <c r="A1107" s="27"/>
      <c r="B1107" s="98"/>
      <c r="C1107" s="27"/>
      <c r="D1107" s="27"/>
      <c r="E1107" s="27"/>
    </row>
    <row r="1108" spans="1:5" x14ac:dyDescent="0.25">
      <c r="A1108" s="27"/>
      <c r="B1108" s="98"/>
      <c r="C1108" s="27"/>
      <c r="D1108" s="27"/>
      <c r="E1108" s="27"/>
    </row>
    <row r="1109" spans="1:5" x14ac:dyDescent="0.25">
      <c r="A1109" s="27"/>
      <c r="B1109" s="98"/>
      <c r="C1109" s="27"/>
      <c r="D1109" s="27"/>
      <c r="E1109" s="27"/>
    </row>
    <row r="1110" spans="1:5" x14ac:dyDescent="0.25">
      <c r="A1110" s="27"/>
      <c r="B1110" s="98"/>
      <c r="C1110" s="27"/>
      <c r="D1110" s="27"/>
      <c r="E1110" s="27"/>
    </row>
    <row r="1111" spans="1:5" x14ac:dyDescent="0.25">
      <c r="A1111" s="27"/>
      <c r="B1111" s="98"/>
      <c r="C1111" s="27"/>
      <c r="D1111" s="27"/>
      <c r="E1111" s="27"/>
    </row>
    <row r="1112" spans="1:5" x14ac:dyDescent="0.25">
      <c r="A1112" s="27"/>
      <c r="B1112" s="98"/>
      <c r="C1112" s="27"/>
      <c r="D1112" s="27"/>
      <c r="E1112" s="27"/>
    </row>
    <row r="1113" spans="1:5" x14ac:dyDescent="0.25">
      <c r="A1113" s="27"/>
      <c r="B1113" s="98"/>
      <c r="C1113" s="27"/>
      <c r="D1113" s="27"/>
      <c r="E1113" s="27"/>
    </row>
    <row r="1114" spans="1:5" x14ac:dyDescent="0.25">
      <c r="A1114" s="27"/>
      <c r="B1114" s="98"/>
      <c r="C1114" s="27"/>
      <c r="D1114" s="27"/>
      <c r="E1114" s="27"/>
    </row>
    <row r="1115" spans="1:5" x14ac:dyDescent="0.25">
      <c r="A1115" s="27"/>
      <c r="B1115" s="98"/>
      <c r="C1115" s="27"/>
      <c r="D1115" s="27"/>
      <c r="E1115" s="27"/>
    </row>
    <row r="1116" spans="1:5" x14ac:dyDescent="0.25">
      <c r="A1116" s="27"/>
      <c r="B1116" s="98"/>
      <c r="C1116" s="27"/>
      <c r="D1116" s="27"/>
      <c r="E1116" s="27"/>
    </row>
    <row r="1117" spans="1:5" x14ac:dyDescent="0.25">
      <c r="A1117" s="27"/>
      <c r="B1117" s="98"/>
      <c r="C1117" s="27"/>
      <c r="D1117" s="27"/>
      <c r="E1117" s="27"/>
    </row>
    <row r="1118" spans="1:5" x14ac:dyDescent="0.25">
      <c r="A1118" s="27"/>
      <c r="B1118" s="98"/>
      <c r="C1118" s="27"/>
      <c r="D1118" s="27"/>
      <c r="E1118" s="27"/>
    </row>
    <row r="1119" spans="1:5" x14ac:dyDescent="0.25">
      <c r="A1119" s="27"/>
      <c r="B1119" s="98"/>
      <c r="C1119" s="27"/>
      <c r="D1119" s="27"/>
      <c r="E1119" s="27"/>
    </row>
    <row r="1120" spans="1:5" x14ac:dyDescent="0.25">
      <c r="A1120" s="27"/>
      <c r="B1120" s="98"/>
      <c r="C1120" s="27"/>
      <c r="D1120" s="27"/>
      <c r="E1120" s="27"/>
    </row>
    <row r="1121" spans="1:5" x14ac:dyDescent="0.25">
      <c r="A1121" s="27"/>
      <c r="B1121" s="98"/>
      <c r="C1121" s="27"/>
      <c r="D1121" s="27"/>
      <c r="E1121" s="27"/>
    </row>
    <row r="1122" spans="1:5" x14ac:dyDescent="0.25">
      <c r="A1122" s="27"/>
      <c r="B1122" s="98"/>
      <c r="C1122" s="27"/>
      <c r="D1122" s="27"/>
      <c r="E1122" s="27"/>
    </row>
    <row r="1123" spans="1:5" x14ac:dyDescent="0.25">
      <c r="A1123" s="27"/>
      <c r="B1123" s="98"/>
      <c r="C1123" s="27"/>
      <c r="D1123" s="27"/>
      <c r="E1123" s="27"/>
    </row>
    <row r="1124" spans="1:5" x14ac:dyDescent="0.25">
      <c r="A1124" s="27"/>
      <c r="B1124" s="98"/>
      <c r="C1124" s="27"/>
      <c r="D1124" s="27"/>
      <c r="E1124" s="27"/>
    </row>
    <row r="1125" spans="1:5" x14ac:dyDescent="0.25">
      <c r="A1125" s="27"/>
      <c r="B1125" s="98"/>
      <c r="C1125" s="27"/>
      <c r="D1125" s="27"/>
      <c r="E1125" s="27"/>
    </row>
    <row r="1126" spans="1:5" x14ac:dyDescent="0.25">
      <c r="A1126" s="27"/>
      <c r="B1126" s="98"/>
      <c r="C1126" s="27"/>
      <c r="D1126" s="27"/>
      <c r="E1126" s="27"/>
    </row>
    <row r="1127" spans="1:5" x14ac:dyDescent="0.25">
      <c r="A1127" s="27"/>
      <c r="B1127" s="98"/>
      <c r="C1127" s="27"/>
      <c r="D1127" s="27"/>
      <c r="E1127" s="27"/>
    </row>
    <row r="1128" spans="1:5" x14ac:dyDescent="0.25">
      <c r="A1128" s="27"/>
      <c r="B1128" s="98"/>
      <c r="C1128" s="27"/>
      <c r="D1128" s="27"/>
      <c r="E1128" s="27"/>
    </row>
    <row r="1129" spans="1:5" x14ac:dyDescent="0.25">
      <c r="A1129" s="27"/>
      <c r="B1129" s="98"/>
      <c r="C1129" s="27"/>
      <c r="D1129" s="27"/>
      <c r="E1129" s="27"/>
    </row>
    <row r="1130" spans="1:5" x14ac:dyDescent="0.25">
      <c r="A1130" s="27"/>
      <c r="B1130" s="98"/>
      <c r="C1130" s="27"/>
      <c r="D1130" s="27"/>
      <c r="E1130" s="27"/>
    </row>
    <row r="1131" spans="1:5" x14ac:dyDescent="0.25">
      <c r="A1131" s="27"/>
      <c r="B1131" s="98"/>
      <c r="C1131" s="27"/>
      <c r="D1131" s="27"/>
      <c r="E1131" s="27"/>
    </row>
    <row r="1132" spans="1:5" x14ac:dyDescent="0.25">
      <c r="A1132" s="27"/>
      <c r="B1132" s="98"/>
      <c r="C1132" s="27"/>
      <c r="D1132" s="27"/>
      <c r="E1132" s="27"/>
    </row>
    <row r="1133" spans="1:5" x14ac:dyDescent="0.25">
      <c r="A1133" s="27"/>
      <c r="B1133" s="98"/>
      <c r="C1133" s="27"/>
      <c r="D1133" s="27"/>
      <c r="E1133" s="27"/>
    </row>
    <row r="1134" spans="1:5" x14ac:dyDescent="0.25">
      <c r="A1134" s="27"/>
      <c r="B1134" s="98"/>
      <c r="C1134" s="27"/>
      <c r="D1134" s="27"/>
      <c r="E1134" s="27"/>
    </row>
    <row r="1135" spans="1:5" x14ac:dyDescent="0.25">
      <c r="A1135" s="27"/>
      <c r="B1135" s="98"/>
      <c r="C1135" s="27"/>
      <c r="D1135" s="27"/>
      <c r="E1135" s="27"/>
    </row>
    <row r="1136" spans="1:5" x14ac:dyDescent="0.25">
      <c r="A1136" s="27"/>
      <c r="B1136" s="98"/>
      <c r="C1136" s="27"/>
      <c r="D1136" s="27"/>
      <c r="E1136" s="27"/>
    </row>
    <row r="1137" spans="1:5" x14ac:dyDescent="0.25">
      <c r="A1137" s="27"/>
      <c r="B1137" s="98"/>
      <c r="C1137" s="27"/>
      <c r="D1137" s="27"/>
      <c r="E1137" s="27"/>
    </row>
    <row r="1138" spans="1:5" x14ac:dyDescent="0.25">
      <c r="A1138" s="27"/>
      <c r="B1138" s="98"/>
      <c r="C1138" s="27"/>
      <c r="D1138" s="27"/>
      <c r="E1138" s="27"/>
    </row>
    <row r="1139" spans="1:5" x14ac:dyDescent="0.25">
      <c r="A1139" s="27"/>
      <c r="B1139" s="98"/>
      <c r="C1139" s="27"/>
      <c r="D1139" s="27"/>
      <c r="E1139" s="27"/>
    </row>
    <row r="1140" spans="1:5" x14ac:dyDescent="0.25">
      <c r="A1140" s="27"/>
      <c r="B1140" s="98"/>
      <c r="C1140" s="27"/>
      <c r="D1140" s="27"/>
      <c r="E1140" s="27"/>
    </row>
    <row r="1141" spans="1:5" x14ac:dyDescent="0.25">
      <c r="A1141" s="27"/>
      <c r="B1141" s="98"/>
      <c r="C1141" s="27"/>
      <c r="D1141" s="27"/>
      <c r="E1141" s="27"/>
    </row>
    <row r="1142" spans="1:5" x14ac:dyDescent="0.25">
      <c r="A1142" s="27"/>
      <c r="B1142" s="98"/>
      <c r="C1142" s="27"/>
      <c r="D1142" s="27"/>
      <c r="E1142" s="27"/>
    </row>
    <row r="1143" spans="1:5" x14ac:dyDescent="0.25">
      <c r="A1143" s="27"/>
      <c r="B1143" s="98"/>
      <c r="C1143" s="27"/>
      <c r="D1143" s="27"/>
      <c r="E1143" s="27"/>
    </row>
    <row r="1144" spans="1:5" x14ac:dyDescent="0.25">
      <c r="A1144" s="27"/>
      <c r="B1144" s="98"/>
      <c r="C1144" s="27"/>
      <c r="D1144" s="27"/>
      <c r="E1144" s="27"/>
    </row>
    <row r="1145" spans="1:5" x14ac:dyDescent="0.25">
      <c r="A1145" s="27"/>
      <c r="B1145" s="98"/>
      <c r="C1145" s="27"/>
      <c r="D1145" s="27"/>
      <c r="E1145" s="27"/>
    </row>
    <row r="1146" spans="1:5" x14ac:dyDescent="0.25">
      <c r="A1146" s="27"/>
      <c r="B1146" s="98"/>
      <c r="C1146" s="27"/>
      <c r="D1146" s="27"/>
      <c r="E1146" s="27"/>
    </row>
    <row r="1147" spans="1:5" x14ac:dyDescent="0.25">
      <c r="A1147" s="27"/>
      <c r="B1147" s="98"/>
      <c r="C1147" s="27"/>
      <c r="D1147" s="27"/>
      <c r="E1147" s="27"/>
    </row>
    <row r="1148" spans="1:5" x14ac:dyDescent="0.25">
      <c r="A1148" s="27"/>
      <c r="B1148" s="98"/>
      <c r="C1148" s="27"/>
      <c r="D1148" s="27"/>
      <c r="E1148" s="27"/>
    </row>
    <row r="1149" spans="1:5" x14ac:dyDescent="0.25">
      <c r="A1149" s="27"/>
      <c r="B1149" s="98"/>
      <c r="C1149" s="27"/>
      <c r="D1149" s="27"/>
      <c r="E1149" s="27"/>
    </row>
    <row r="1150" spans="1:5" x14ac:dyDescent="0.25">
      <c r="A1150" s="27"/>
      <c r="B1150" s="98"/>
      <c r="C1150" s="27"/>
      <c r="D1150" s="27"/>
      <c r="E1150" s="27"/>
    </row>
    <row r="1151" spans="1:5" x14ac:dyDescent="0.25">
      <c r="A1151" s="27"/>
      <c r="B1151" s="98"/>
      <c r="C1151" s="27"/>
      <c r="D1151" s="27"/>
      <c r="E1151" s="27"/>
    </row>
    <row r="1152" spans="1:5" x14ac:dyDescent="0.25">
      <c r="A1152" s="27"/>
      <c r="B1152" s="98"/>
      <c r="C1152" s="27"/>
      <c r="D1152" s="27"/>
      <c r="E1152" s="27"/>
    </row>
    <row r="1153" spans="1:5" x14ac:dyDescent="0.25">
      <c r="A1153" s="27"/>
      <c r="B1153" s="98"/>
      <c r="C1153" s="27"/>
      <c r="D1153" s="27"/>
      <c r="E1153" s="27"/>
    </row>
    <row r="1154" spans="1:5" x14ac:dyDescent="0.25">
      <c r="A1154" s="27"/>
      <c r="B1154" s="98"/>
      <c r="C1154" s="27"/>
      <c r="D1154" s="27"/>
      <c r="E1154" s="27"/>
    </row>
    <row r="1155" spans="1:5" x14ac:dyDescent="0.25">
      <c r="A1155" s="27"/>
      <c r="B1155" s="98"/>
      <c r="C1155" s="27"/>
      <c r="D1155" s="27"/>
      <c r="E1155" s="27"/>
    </row>
    <row r="1156" spans="1:5" x14ac:dyDescent="0.25">
      <c r="A1156" s="27"/>
      <c r="B1156" s="98"/>
      <c r="C1156" s="27"/>
      <c r="D1156" s="27"/>
      <c r="E1156" s="27"/>
    </row>
    <row r="1157" spans="1:5" x14ac:dyDescent="0.25">
      <c r="A1157" s="27"/>
      <c r="B1157" s="98"/>
      <c r="C1157" s="27"/>
      <c r="D1157" s="27"/>
      <c r="E1157" s="27"/>
    </row>
    <row r="1158" spans="1:5" x14ac:dyDescent="0.25">
      <c r="A1158" s="27"/>
      <c r="B1158" s="98"/>
      <c r="C1158" s="27"/>
      <c r="D1158" s="27"/>
      <c r="E1158" s="27"/>
    </row>
    <row r="1159" spans="1:5" x14ac:dyDescent="0.25">
      <c r="A1159" s="27"/>
      <c r="B1159" s="98"/>
      <c r="C1159" s="27"/>
      <c r="D1159" s="27"/>
      <c r="E1159" s="27"/>
    </row>
    <row r="1160" spans="1:5" x14ac:dyDescent="0.25">
      <c r="A1160" s="27"/>
      <c r="B1160" s="98"/>
      <c r="C1160" s="27"/>
      <c r="D1160" s="27"/>
      <c r="E1160" s="27"/>
    </row>
    <row r="1161" spans="1:5" x14ac:dyDescent="0.25">
      <c r="A1161" s="27"/>
      <c r="B1161" s="98"/>
      <c r="C1161" s="27"/>
      <c r="D1161" s="27"/>
      <c r="E1161" s="27"/>
    </row>
    <row r="1162" spans="1:5" x14ac:dyDescent="0.25">
      <c r="A1162" s="27"/>
      <c r="B1162" s="98"/>
      <c r="C1162" s="27"/>
      <c r="D1162" s="27"/>
      <c r="E1162" s="27"/>
    </row>
    <row r="1163" spans="1:5" x14ac:dyDescent="0.25">
      <c r="A1163" s="27"/>
      <c r="B1163" s="98"/>
      <c r="C1163" s="27"/>
      <c r="D1163" s="27"/>
      <c r="E1163" s="27"/>
    </row>
    <row r="1164" spans="1:5" x14ac:dyDescent="0.25">
      <c r="A1164" s="27"/>
      <c r="B1164" s="98"/>
      <c r="C1164" s="27"/>
      <c r="D1164" s="27"/>
      <c r="E1164" s="27"/>
    </row>
    <row r="1165" spans="1:5" x14ac:dyDescent="0.25">
      <c r="A1165" s="27"/>
      <c r="B1165" s="98"/>
      <c r="C1165" s="27"/>
      <c r="D1165" s="27"/>
      <c r="E1165" s="27"/>
    </row>
    <row r="1166" spans="1:5" x14ac:dyDescent="0.25">
      <c r="A1166" s="27"/>
      <c r="B1166" s="98"/>
      <c r="C1166" s="27"/>
      <c r="D1166" s="27"/>
      <c r="E1166" s="27"/>
    </row>
    <row r="1167" spans="1:5" x14ac:dyDescent="0.25">
      <c r="A1167" s="27"/>
      <c r="B1167" s="98"/>
      <c r="C1167" s="27"/>
      <c r="D1167" s="27"/>
      <c r="E1167" s="27"/>
    </row>
    <row r="1168" spans="1:5" x14ac:dyDescent="0.25">
      <c r="A1168" s="27"/>
      <c r="B1168" s="98"/>
      <c r="C1168" s="27"/>
      <c r="D1168" s="27"/>
      <c r="E1168" s="27"/>
    </row>
    <row r="1169" spans="1:5" x14ac:dyDescent="0.25">
      <c r="A1169" s="27"/>
      <c r="B1169" s="98"/>
      <c r="C1169" s="27"/>
      <c r="D1169" s="27"/>
      <c r="E1169" s="27"/>
    </row>
    <row r="1170" spans="1:5" x14ac:dyDescent="0.25">
      <c r="A1170" s="27"/>
      <c r="B1170" s="98"/>
      <c r="C1170" s="27"/>
      <c r="D1170" s="27"/>
      <c r="E1170" s="27"/>
    </row>
    <row r="1171" spans="1:5" x14ac:dyDescent="0.25">
      <c r="A1171" s="27"/>
      <c r="B1171" s="98"/>
      <c r="C1171" s="27"/>
      <c r="D1171" s="27"/>
      <c r="E1171" s="27"/>
    </row>
    <row r="1172" spans="1:5" x14ac:dyDescent="0.25">
      <c r="A1172" s="27"/>
      <c r="B1172" s="98"/>
      <c r="C1172" s="27"/>
      <c r="D1172" s="27"/>
      <c r="E1172" s="27"/>
    </row>
    <row r="1173" spans="1:5" x14ac:dyDescent="0.25">
      <c r="A1173" s="27"/>
      <c r="B1173" s="98"/>
      <c r="C1173" s="27"/>
      <c r="D1173" s="27"/>
      <c r="E1173" s="27"/>
    </row>
    <row r="1174" spans="1:5" x14ac:dyDescent="0.25">
      <c r="A1174" s="27"/>
      <c r="B1174" s="98"/>
      <c r="C1174" s="27"/>
      <c r="D1174" s="27"/>
      <c r="E1174" s="27"/>
    </row>
    <row r="1175" spans="1:5" x14ac:dyDescent="0.25">
      <c r="A1175" s="27"/>
      <c r="B1175" s="98"/>
      <c r="C1175" s="27"/>
      <c r="D1175" s="27"/>
      <c r="E1175" s="27"/>
    </row>
    <row r="1176" spans="1:5" x14ac:dyDescent="0.25">
      <c r="A1176" s="27"/>
      <c r="B1176" s="98"/>
      <c r="C1176" s="27"/>
      <c r="D1176" s="27"/>
      <c r="E1176" s="27"/>
    </row>
    <row r="1177" spans="1:5" x14ac:dyDescent="0.25">
      <c r="A1177" s="27"/>
      <c r="B1177" s="98"/>
      <c r="C1177" s="27"/>
      <c r="D1177" s="27"/>
      <c r="E1177" s="27"/>
    </row>
    <row r="1178" spans="1:5" x14ac:dyDescent="0.25">
      <c r="A1178" s="27"/>
      <c r="B1178" s="98"/>
      <c r="C1178" s="27"/>
      <c r="D1178" s="27"/>
      <c r="E1178" s="27"/>
    </row>
    <row r="1179" spans="1:5" x14ac:dyDescent="0.25">
      <c r="A1179" s="27"/>
      <c r="B1179" s="98"/>
      <c r="C1179" s="27"/>
      <c r="D1179" s="27"/>
      <c r="E1179" s="27"/>
    </row>
    <row r="1180" spans="1:5" x14ac:dyDescent="0.25">
      <c r="A1180" s="27"/>
      <c r="B1180" s="98"/>
      <c r="C1180" s="27"/>
      <c r="D1180" s="27"/>
      <c r="E1180" s="27"/>
    </row>
    <row r="1181" spans="1:5" x14ac:dyDescent="0.25">
      <c r="A1181" s="27"/>
      <c r="B1181" s="98"/>
      <c r="C1181" s="27"/>
      <c r="D1181" s="27"/>
      <c r="E1181" s="27"/>
    </row>
    <row r="1182" spans="1:5" x14ac:dyDescent="0.25">
      <c r="A1182" s="27"/>
      <c r="B1182" s="98"/>
      <c r="C1182" s="27"/>
      <c r="D1182" s="27"/>
      <c r="E1182" s="27"/>
    </row>
    <row r="1183" spans="1:5" x14ac:dyDescent="0.25">
      <c r="A1183" s="27"/>
      <c r="B1183" s="98"/>
      <c r="C1183" s="27"/>
      <c r="D1183" s="27"/>
      <c r="E1183" s="27"/>
    </row>
    <row r="1184" spans="1:5" x14ac:dyDescent="0.25">
      <c r="A1184" s="27"/>
      <c r="B1184" s="98"/>
      <c r="C1184" s="27"/>
      <c r="D1184" s="27"/>
      <c r="E1184" s="27"/>
    </row>
    <row r="1185" spans="1:5" x14ac:dyDescent="0.25">
      <c r="A1185" s="27"/>
      <c r="B1185" s="98"/>
      <c r="C1185" s="27"/>
      <c r="D1185" s="27"/>
      <c r="E1185" s="27"/>
    </row>
    <row r="1186" spans="1:5" x14ac:dyDescent="0.25">
      <c r="A1186" s="27"/>
      <c r="B1186" s="98"/>
      <c r="C1186" s="27"/>
      <c r="D1186" s="27"/>
      <c r="E1186" s="27"/>
    </row>
    <row r="1187" spans="1:5" x14ac:dyDescent="0.25">
      <c r="A1187" s="27"/>
      <c r="B1187" s="98"/>
      <c r="C1187" s="27"/>
      <c r="D1187" s="27"/>
      <c r="E1187" s="27"/>
    </row>
    <row r="1188" spans="1:5" x14ac:dyDescent="0.25">
      <c r="A1188" s="27"/>
      <c r="B1188" s="98"/>
      <c r="C1188" s="27"/>
      <c r="D1188" s="27"/>
      <c r="E1188" s="27"/>
    </row>
    <row r="1189" spans="1:5" x14ac:dyDescent="0.25">
      <c r="A1189" s="27"/>
      <c r="B1189" s="98"/>
      <c r="C1189" s="27"/>
      <c r="D1189" s="27"/>
      <c r="E1189" s="27"/>
    </row>
    <row r="1190" spans="1:5" x14ac:dyDescent="0.25">
      <c r="A1190" s="27"/>
      <c r="B1190" s="98"/>
      <c r="C1190" s="27"/>
      <c r="D1190" s="27"/>
      <c r="E1190" s="27"/>
    </row>
    <row r="1191" spans="1:5" x14ac:dyDescent="0.25">
      <c r="A1191" s="27"/>
      <c r="B1191" s="98"/>
      <c r="C1191" s="27"/>
      <c r="D1191" s="27"/>
      <c r="E1191" s="27"/>
    </row>
    <row r="1192" spans="1:5" x14ac:dyDescent="0.25">
      <c r="A1192" s="27"/>
      <c r="B1192" s="98"/>
      <c r="C1192" s="27"/>
      <c r="D1192" s="27"/>
      <c r="E1192" s="27"/>
    </row>
    <row r="1193" spans="1:5" x14ac:dyDescent="0.25">
      <c r="A1193" s="27"/>
      <c r="B1193" s="98"/>
      <c r="C1193" s="27"/>
      <c r="D1193" s="27"/>
      <c r="E1193" s="27"/>
    </row>
    <row r="1194" spans="1:5" x14ac:dyDescent="0.25">
      <c r="A1194" s="27"/>
      <c r="B1194" s="98"/>
      <c r="C1194" s="27"/>
      <c r="D1194" s="27"/>
      <c r="E1194" s="27"/>
    </row>
    <row r="1195" spans="1:5" x14ac:dyDescent="0.25">
      <c r="A1195" s="27"/>
      <c r="B1195" s="98"/>
      <c r="C1195" s="27"/>
      <c r="D1195" s="27"/>
      <c r="E1195" s="27"/>
    </row>
    <row r="1196" spans="1:5" x14ac:dyDescent="0.25">
      <c r="A1196" s="27"/>
      <c r="B1196" s="98"/>
      <c r="C1196" s="27"/>
      <c r="D1196" s="27"/>
      <c r="E1196" s="27"/>
    </row>
    <row r="1197" spans="1:5" x14ac:dyDescent="0.25">
      <c r="A1197" s="27"/>
      <c r="B1197" s="98"/>
      <c r="C1197" s="27"/>
      <c r="D1197" s="27"/>
      <c r="E1197" s="27"/>
    </row>
    <row r="1198" spans="1:5" x14ac:dyDescent="0.25">
      <c r="A1198" s="27"/>
      <c r="B1198" s="98"/>
      <c r="C1198" s="27"/>
      <c r="D1198" s="27"/>
      <c r="E1198" s="27"/>
    </row>
    <row r="1199" spans="1:5" x14ac:dyDescent="0.25">
      <c r="A1199" s="27"/>
      <c r="B1199" s="98"/>
      <c r="C1199" s="27"/>
      <c r="D1199" s="27"/>
      <c r="E1199" s="27"/>
    </row>
    <row r="1200" spans="1:5" x14ac:dyDescent="0.25">
      <c r="A1200" s="27"/>
      <c r="B1200" s="98"/>
      <c r="C1200" s="27"/>
      <c r="D1200" s="27"/>
      <c r="E1200" s="27"/>
    </row>
    <row r="1201" spans="1:5" x14ac:dyDescent="0.25">
      <c r="A1201" s="27"/>
      <c r="B1201" s="98"/>
      <c r="C1201" s="27"/>
      <c r="D1201" s="27"/>
      <c r="E1201" s="27"/>
    </row>
    <row r="1202" spans="1:5" x14ac:dyDescent="0.25">
      <c r="A1202" s="27"/>
      <c r="B1202" s="98"/>
      <c r="C1202" s="27"/>
      <c r="D1202" s="27"/>
      <c r="E1202" s="27"/>
    </row>
    <row r="1203" spans="1:5" x14ac:dyDescent="0.25">
      <c r="A1203" s="27"/>
      <c r="B1203" s="98"/>
      <c r="C1203" s="27"/>
      <c r="D1203" s="27"/>
      <c r="E1203" s="27"/>
    </row>
    <row r="1204" spans="1:5" x14ac:dyDescent="0.25">
      <c r="A1204" s="27"/>
      <c r="B1204" s="98"/>
      <c r="C1204" s="27"/>
      <c r="D1204" s="27"/>
      <c r="E1204" s="27"/>
    </row>
    <row r="1205" spans="1:5" x14ac:dyDescent="0.25">
      <c r="A1205" s="27"/>
      <c r="B1205" s="98"/>
      <c r="C1205" s="27"/>
      <c r="D1205" s="27"/>
      <c r="E1205" s="27"/>
    </row>
    <row r="1206" spans="1:5" x14ac:dyDescent="0.25">
      <c r="A1206" s="27"/>
      <c r="B1206" s="98"/>
      <c r="C1206" s="27"/>
      <c r="D1206" s="27"/>
      <c r="E1206" s="27"/>
    </row>
    <row r="1207" spans="1:5" x14ac:dyDescent="0.25">
      <c r="A1207" s="27"/>
      <c r="B1207" s="98"/>
      <c r="C1207" s="27"/>
      <c r="D1207" s="27"/>
      <c r="E1207" s="27"/>
    </row>
    <row r="1208" spans="1:5" x14ac:dyDescent="0.25">
      <c r="A1208" s="27"/>
      <c r="B1208" s="98"/>
      <c r="C1208" s="27"/>
      <c r="D1208" s="27"/>
      <c r="E1208" s="27"/>
    </row>
    <row r="1209" spans="1:5" x14ac:dyDescent="0.25">
      <c r="A1209" s="27"/>
      <c r="B1209" s="98"/>
      <c r="C1209" s="27"/>
      <c r="D1209" s="27"/>
      <c r="E1209" s="27"/>
    </row>
    <row r="1210" spans="1:5" x14ac:dyDescent="0.25">
      <c r="A1210" s="27"/>
      <c r="B1210" s="98"/>
      <c r="C1210" s="27"/>
      <c r="D1210" s="27"/>
      <c r="E1210" s="27"/>
    </row>
    <row r="1211" spans="1:5" x14ac:dyDescent="0.25">
      <c r="A1211" s="27"/>
      <c r="B1211" s="98"/>
      <c r="C1211" s="27"/>
      <c r="D1211" s="27"/>
      <c r="E1211" s="27"/>
    </row>
    <row r="1212" spans="1:5" x14ac:dyDescent="0.25">
      <c r="A1212" s="27"/>
      <c r="B1212" s="98"/>
      <c r="C1212" s="27"/>
      <c r="D1212" s="27"/>
      <c r="E1212" s="27"/>
    </row>
    <row r="1213" spans="1:5" x14ac:dyDescent="0.25">
      <c r="A1213" s="27"/>
      <c r="B1213" s="98"/>
      <c r="C1213" s="27"/>
      <c r="D1213" s="27"/>
      <c r="E1213" s="27"/>
    </row>
    <row r="1214" spans="1:5" x14ac:dyDescent="0.25">
      <c r="A1214" s="27"/>
      <c r="B1214" s="98"/>
      <c r="C1214" s="27"/>
      <c r="D1214" s="27"/>
      <c r="E1214" s="27"/>
    </row>
    <row r="1215" spans="1:5" x14ac:dyDescent="0.25">
      <c r="A1215" s="27"/>
      <c r="B1215" s="98"/>
      <c r="C1215" s="27"/>
      <c r="D1215" s="27"/>
      <c r="E1215" s="27"/>
    </row>
    <row r="1216" spans="1:5" x14ac:dyDescent="0.25">
      <c r="A1216" s="27"/>
      <c r="B1216" s="98"/>
      <c r="C1216" s="27"/>
      <c r="D1216" s="27"/>
      <c r="E1216" s="27"/>
    </row>
    <row r="1217" spans="1:5" x14ac:dyDescent="0.25">
      <c r="A1217" s="27"/>
      <c r="B1217" s="98"/>
      <c r="C1217" s="27"/>
      <c r="D1217" s="27"/>
      <c r="E1217" s="27"/>
    </row>
    <row r="1218" spans="1:5" x14ac:dyDescent="0.25">
      <c r="A1218" s="27"/>
      <c r="B1218" s="98"/>
      <c r="C1218" s="27"/>
      <c r="D1218" s="27"/>
      <c r="E1218" s="27"/>
    </row>
    <row r="1219" spans="1:5" x14ac:dyDescent="0.25">
      <c r="A1219" s="27"/>
      <c r="B1219" s="98"/>
      <c r="C1219" s="27"/>
      <c r="D1219" s="27"/>
      <c r="E1219" s="27"/>
    </row>
    <row r="1220" spans="1:5" x14ac:dyDescent="0.25">
      <c r="A1220" s="27"/>
      <c r="B1220" s="98"/>
      <c r="C1220" s="27"/>
      <c r="D1220" s="27"/>
      <c r="E1220" s="27"/>
    </row>
    <row r="1221" spans="1:5" x14ac:dyDescent="0.25">
      <c r="A1221" s="27"/>
      <c r="B1221" s="98"/>
      <c r="C1221" s="27"/>
      <c r="D1221" s="27"/>
      <c r="E1221" s="27"/>
    </row>
    <row r="1222" spans="1:5" x14ac:dyDescent="0.25">
      <c r="A1222" s="27"/>
      <c r="B1222" s="98"/>
      <c r="C1222" s="27"/>
      <c r="D1222" s="27"/>
      <c r="E1222" s="27"/>
    </row>
    <row r="1223" spans="1:5" x14ac:dyDescent="0.25">
      <c r="A1223" s="27"/>
      <c r="B1223" s="98"/>
      <c r="C1223" s="27"/>
      <c r="D1223" s="27"/>
      <c r="E1223" s="27"/>
    </row>
    <row r="1224" spans="1:5" x14ac:dyDescent="0.25">
      <c r="A1224" s="27"/>
      <c r="B1224" s="98"/>
      <c r="C1224" s="27"/>
      <c r="D1224" s="27"/>
      <c r="E1224" s="27"/>
    </row>
    <row r="1225" spans="1:5" x14ac:dyDescent="0.25">
      <c r="A1225" s="27"/>
      <c r="B1225" s="98"/>
      <c r="C1225" s="27"/>
      <c r="D1225" s="27"/>
      <c r="E1225" s="27"/>
    </row>
    <row r="1226" spans="1:5" x14ac:dyDescent="0.25">
      <c r="A1226" s="27"/>
      <c r="B1226" s="98"/>
      <c r="C1226" s="27"/>
      <c r="D1226" s="27"/>
      <c r="E1226" s="27"/>
    </row>
    <row r="1227" spans="1:5" x14ac:dyDescent="0.25">
      <c r="A1227" s="27"/>
      <c r="B1227" s="98"/>
      <c r="C1227" s="27"/>
      <c r="D1227" s="27"/>
      <c r="E1227" s="27"/>
    </row>
    <row r="1228" spans="1:5" x14ac:dyDescent="0.25">
      <c r="A1228" s="27"/>
      <c r="B1228" s="98"/>
      <c r="C1228" s="27"/>
      <c r="D1228" s="27"/>
      <c r="E1228" s="27"/>
    </row>
    <row r="1229" spans="1:5" x14ac:dyDescent="0.25">
      <c r="A1229" s="27"/>
      <c r="B1229" s="98"/>
      <c r="C1229" s="27"/>
      <c r="D1229" s="27"/>
      <c r="E1229" s="27"/>
    </row>
    <row r="1230" spans="1:5" x14ac:dyDescent="0.25">
      <c r="A1230" s="27"/>
      <c r="B1230" s="98"/>
      <c r="C1230" s="27"/>
      <c r="D1230" s="27"/>
      <c r="E1230" s="27"/>
    </row>
    <row r="1231" spans="1:5" x14ac:dyDescent="0.25">
      <c r="A1231" s="27"/>
      <c r="B1231" s="98"/>
      <c r="C1231" s="27"/>
      <c r="D1231" s="27"/>
      <c r="E1231" s="27"/>
    </row>
    <row r="1232" spans="1:5" x14ac:dyDescent="0.25">
      <c r="A1232" s="27"/>
      <c r="B1232" s="98"/>
      <c r="C1232" s="27"/>
      <c r="D1232" s="27"/>
      <c r="E1232" s="27"/>
    </row>
    <row r="1233" spans="1:5" x14ac:dyDescent="0.25">
      <c r="A1233" s="27"/>
      <c r="B1233" s="98"/>
      <c r="C1233" s="27"/>
      <c r="D1233" s="27"/>
      <c r="E1233" s="27"/>
    </row>
    <row r="1234" spans="1:5" x14ac:dyDescent="0.25">
      <c r="A1234" s="27"/>
      <c r="B1234" s="98"/>
      <c r="C1234" s="27"/>
      <c r="D1234" s="27"/>
      <c r="E1234" s="27"/>
    </row>
    <row r="1235" spans="1:5" x14ac:dyDescent="0.25">
      <c r="A1235" s="27"/>
      <c r="B1235" s="98"/>
      <c r="C1235" s="27"/>
      <c r="D1235" s="27"/>
      <c r="E1235" s="27"/>
    </row>
    <row r="1236" spans="1:5" x14ac:dyDescent="0.25">
      <c r="A1236" s="27"/>
      <c r="B1236" s="98"/>
      <c r="C1236" s="27"/>
      <c r="D1236" s="27"/>
      <c r="E1236" s="27"/>
    </row>
    <row r="1237" spans="1:5" x14ac:dyDescent="0.25">
      <c r="A1237" s="27"/>
      <c r="B1237" s="98"/>
      <c r="C1237" s="27"/>
      <c r="D1237" s="27"/>
      <c r="E1237" s="27"/>
    </row>
    <row r="1238" spans="1:5" x14ac:dyDescent="0.25">
      <c r="A1238" s="27"/>
      <c r="B1238" s="98"/>
      <c r="C1238" s="27"/>
      <c r="D1238" s="27"/>
      <c r="E1238" s="27"/>
    </row>
    <row r="1239" spans="1:5" x14ac:dyDescent="0.25">
      <c r="A1239" s="27"/>
      <c r="B1239" s="98"/>
      <c r="C1239" s="27"/>
      <c r="D1239" s="27"/>
      <c r="E1239" s="27"/>
    </row>
    <row r="1240" spans="1:5" x14ac:dyDescent="0.25">
      <c r="A1240" s="27"/>
      <c r="B1240" s="98"/>
      <c r="C1240" s="27"/>
      <c r="D1240" s="27"/>
      <c r="E1240" s="27"/>
    </row>
    <row r="1241" spans="1:5" x14ac:dyDescent="0.25">
      <c r="A1241" s="27"/>
      <c r="B1241" s="98"/>
      <c r="C1241" s="27"/>
      <c r="D1241" s="27"/>
      <c r="E1241" s="27"/>
    </row>
    <row r="1242" spans="1:5" x14ac:dyDescent="0.25">
      <c r="A1242" s="27"/>
      <c r="B1242" s="98"/>
      <c r="C1242" s="27"/>
      <c r="D1242" s="27"/>
      <c r="E1242" s="27"/>
    </row>
    <row r="1243" spans="1:5" x14ac:dyDescent="0.25">
      <c r="A1243" s="27"/>
      <c r="B1243" s="98"/>
      <c r="C1243" s="27"/>
      <c r="D1243" s="27"/>
      <c r="E1243" s="27"/>
    </row>
    <row r="1244" spans="1:5" x14ac:dyDescent="0.25">
      <c r="A1244" s="27"/>
      <c r="B1244" s="98"/>
      <c r="C1244" s="27"/>
      <c r="D1244" s="27"/>
      <c r="E1244" s="27"/>
    </row>
    <row r="1245" spans="1:5" x14ac:dyDescent="0.25">
      <c r="A1245" s="27"/>
      <c r="B1245" s="98"/>
      <c r="C1245" s="27"/>
      <c r="D1245" s="27"/>
      <c r="E1245" s="27"/>
    </row>
    <row r="1246" spans="1:5" x14ac:dyDescent="0.25">
      <c r="A1246" s="27"/>
      <c r="B1246" s="98"/>
      <c r="C1246" s="27"/>
      <c r="D1246" s="27"/>
      <c r="E1246" s="27"/>
    </row>
    <row r="1247" spans="1:5" x14ac:dyDescent="0.25">
      <c r="A1247" s="27"/>
      <c r="B1247" s="98"/>
      <c r="C1247" s="27"/>
      <c r="D1247" s="27"/>
      <c r="E1247" s="27"/>
    </row>
    <row r="1248" spans="1:5" x14ac:dyDescent="0.25">
      <c r="A1248" s="27"/>
      <c r="B1248" s="98"/>
      <c r="C1248" s="27"/>
      <c r="D1248" s="27"/>
      <c r="E1248" s="27"/>
    </row>
    <row r="1249" spans="1:5" x14ac:dyDescent="0.25">
      <c r="A1249" s="27"/>
      <c r="B1249" s="98"/>
      <c r="C1249" s="27"/>
      <c r="D1249" s="27"/>
      <c r="E1249" s="27"/>
    </row>
    <row r="1250" spans="1:5" x14ac:dyDescent="0.25">
      <c r="A1250" s="27"/>
      <c r="B1250" s="98"/>
      <c r="C1250" s="27"/>
      <c r="D1250" s="27"/>
      <c r="E1250" s="27"/>
    </row>
    <row r="1251" spans="1:5" x14ac:dyDescent="0.25">
      <c r="A1251" s="27"/>
      <c r="B1251" s="98"/>
      <c r="C1251" s="27"/>
      <c r="D1251" s="27"/>
      <c r="E1251" s="27"/>
    </row>
    <row r="1252" spans="1:5" x14ac:dyDescent="0.25">
      <c r="A1252" s="27"/>
      <c r="B1252" s="98"/>
      <c r="C1252" s="27"/>
      <c r="D1252" s="27"/>
      <c r="E1252" s="27"/>
    </row>
    <row r="1253" spans="1:5" x14ac:dyDescent="0.25">
      <c r="A1253" s="27"/>
      <c r="B1253" s="98"/>
      <c r="C1253" s="27"/>
      <c r="D1253" s="27"/>
      <c r="E1253" s="27"/>
    </row>
    <row r="1254" spans="1:5" x14ac:dyDescent="0.25">
      <c r="A1254" s="27"/>
      <c r="B1254" s="98"/>
      <c r="C1254" s="27"/>
      <c r="D1254" s="27"/>
      <c r="E1254" s="27"/>
    </row>
    <row r="1255" spans="1:5" x14ac:dyDescent="0.25">
      <c r="A1255" s="27"/>
      <c r="B1255" s="98"/>
      <c r="C1255" s="27"/>
      <c r="D1255" s="27"/>
      <c r="E1255" s="27"/>
    </row>
    <row r="1256" spans="1:5" x14ac:dyDescent="0.25">
      <c r="A1256" s="27"/>
      <c r="B1256" s="98"/>
      <c r="C1256" s="27"/>
      <c r="D1256" s="27"/>
      <c r="E1256" s="27"/>
    </row>
    <row r="1257" spans="1:5" x14ac:dyDescent="0.25">
      <c r="A1257" s="27"/>
      <c r="B1257" s="98"/>
      <c r="C1257" s="27"/>
      <c r="D1257" s="27"/>
      <c r="E1257" s="27"/>
    </row>
    <row r="1258" spans="1:5" x14ac:dyDescent="0.25">
      <c r="A1258" s="27"/>
      <c r="B1258" s="98"/>
      <c r="C1258" s="27"/>
      <c r="D1258" s="27"/>
      <c r="E1258" s="27"/>
    </row>
    <row r="1259" spans="1:5" x14ac:dyDescent="0.25">
      <c r="A1259" s="27"/>
      <c r="B1259" s="98"/>
      <c r="C1259" s="27"/>
      <c r="D1259" s="27"/>
      <c r="E1259" s="27"/>
    </row>
    <row r="1260" spans="1:5" x14ac:dyDescent="0.25">
      <c r="A1260" s="27"/>
      <c r="B1260" s="98"/>
      <c r="C1260" s="27"/>
      <c r="D1260" s="27"/>
      <c r="E1260" s="27"/>
    </row>
    <row r="1261" spans="1:5" x14ac:dyDescent="0.25">
      <c r="A1261" s="27"/>
      <c r="B1261" s="98"/>
      <c r="C1261" s="27"/>
      <c r="D1261" s="27"/>
      <c r="E1261" s="27"/>
    </row>
    <row r="1262" spans="1:5" x14ac:dyDescent="0.25">
      <c r="A1262" s="27"/>
      <c r="B1262" s="98"/>
      <c r="C1262" s="27"/>
      <c r="D1262" s="27"/>
      <c r="E1262" s="27"/>
    </row>
    <row r="1263" spans="1:5" x14ac:dyDescent="0.25">
      <c r="A1263" s="27"/>
      <c r="B1263" s="98"/>
      <c r="C1263" s="27"/>
      <c r="D1263" s="27"/>
      <c r="E1263" s="27"/>
    </row>
    <row r="1264" spans="1:5" x14ac:dyDescent="0.25">
      <c r="A1264" s="27"/>
      <c r="B1264" s="98"/>
      <c r="C1264" s="27"/>
      <c r="D1264" s="27"/>
      <c r="E1264" s="27"/>
    </row>
    <row r="1265" spans="1:5" x14ac:dyDescent="0.25">
      <c r="A1265" s="27"/>
      <c r="B1265" s="98"/>
      <c r="C1265" s="27"/>
      <c r="D1265" s="27"/>
      <c r="E1265" s="27"/>
    </row>
    <row r="1266" spans="1:5" x14ac:dyDescent="0.25">
      <c r="A1266" s="27"/>
      <c r="B1266" s="98"/>
      <c r="C1266" s="27"/>
      <c r="D1266" s="27"/>
      <c r="E1266" s="27"/>
    </row>
    <row r="1267" spans="1:5" x14ac:dyDescent="0.25">
      <c r="A1267" s="27"/>
      <c r="B1267" s="98"/>
      <c r="C1267" s="27"/>
      <c r="D1267" s="27"/>
      <c r="E1267" s="27"/>
    </row>
    <row r="1268" spans="1:5" x14ac:dyDescent="0.25">
      <c r="A1268" s="27"/>
      <c r="B1268" s="98"/>
      <c r="C1268" s="27"/>
      <c r="D1268" s="27"/>
      <c r="E1268" s="27"/>
    </row>
    <row r="1269" spans="1:5" x14ac:dyDescent="0.25">
      <c r="A1269" s="27"/>
      <c r="B1269" s="98"/>
      <c r="C1269" s="27"/>
      <c r="D1269" s="27"/>
      <c r="E1269" s="27"/>
    </row>
    <row r="1270" spans="1:5" x14ac:dyDescent="0.25">
      <c r="A1270" s="27"/>
      <c r="B1270" s="98"/>
      <c r="C1270" s="27"/>
      <c r="D1270" s="27"/>
      <c r="E1270" s="27"/>
    </row>
    <row r="1271" spans="1:5" x14ac:dyDescent="0.25">
      <c r="A1271" s="27"/>
      <c r="B1271" s="98"/>
      <c r="C1271" s="27"/>
      <c r="D1271" s="27"/>
      <c r="E1271" s="27"/>
    </row>
    <row r="1272" spans="1:5" x14ac:dyDescent="0.25">
      <c r="A1272" s="27"/>
      <c r="B1272" s="98"/>
      <c r="C1272" s="27"/>
      <c r="D1272" s="27"/>
      <c r="E1272" s="27"/>
    </row>
    <row r="1273" spans="1:5" x14ac:dyDescent="0.25">
      <c r="A1273" s="27"/>
      <c r="B1273" s="98"/>
      <c r="C1273" s="27"/>
      <c r="D1273" s="27"/>
      <c r="E1273" s="27"/>
    </row>
    <row r="1274" spans="1:5" x14ac:dyDescent="0.25">
      <c r="A1274" s="27"/>
      <c r="B1274" s="98"/>
      <c r="C1274" s="27"/>
      <c r="D1274" s="27"/>
      <c r="E1274" s="27"/>
    </row>
    <row r="1275" spans="1:5" x14ac:dyDescent="0.25">
      <c r="A1275" s="27"/>
      <c r="B1275" s="98"/>
      <c r="C1275" s="27"/>
      <c r="D1275" s="27"/>
      <c r="E1275" s="27"/>
    </row>
    <row r="1276" spans="1:5" x14ac:dyDescent="0.25">
      <c r="A1276" s="27"/>
      <c r="B1276" s="98"/>
      <c r="C1276" s="27"/>
      <c r="D1276" s="27"/>
      <c r="E1276" s="27"/>
    </row>
    <row r="1277" spans="1:5" x14ac:dyDescent="0.25">
      <c r="A1277" s="27"/>
      <c r="B1277" s="98"/>
      <c r="C1277" s="27"/>
      <c r="D1277" s="27"/>
      <c r="E1277" s="27"/>
    </row>
    <row r="1278" spans="1:5" x14ac:dyDescent="0.25">
      <c r="A1278" s="27"/>
      <c r="B1278" s="98"/>
      <c r="C1278" s="27"/>
      <c r="D1278" s="27"/>
      <c r="E1278" s="27"/>
    </row>
    <row r="1279" spans="1:5" x14ac:dyDescent="0.25">
      <c r="A1279" s="27"/>
      <c r="B1279" s="98"/>
      <c r="C1279" s="27"/>
      <c r="D1279" s="27"/>
      <c r="E1279" s="27"/>
    </row>
    <row r="1280" spans="1:5" x14ac:dyDescent="0.25">
      <c r="A1280" s="27"/>
      <c r="B1280" s="98"/>
      <c r="C1280" s="27"/>
      <c r="D1280" s="27"/>
      <c r="E1280" s="27"/>
    </row>
    <row r="1281" spans="1:5" x14ac:dyDescent="0.25">
      <c r="A1281" s="27"/>
      <c r="B1281" s="98"/>
      <c r="C1281" s="27"/>
      <c r="D1281" s="27"/>
      <c r="E1281" s="27"/>
    </row>
    <row r="1282" spans="1:5" x14ac:dyDescent="0.25">
      <c r="A1282" s="27"/>
      <c r="B1282" s="98"/>
      <c r="C1282" s="27"/>
      <c r="D1282" s="27"/>
      <c r="E1282" s="27"/>
    </row>
    <row r="1283" spans="1:5" x14ac:dyDescent="0.25">
      <c r="A1283" s="27"/>
      <c r="B1283" s="98"/>
      <c r="C1283" s="27"/>
      <c r="D1283" s="27"/>
      <c r="E1283" s="27"/>
    </row>
    <row r="1284" spans="1:5" x14ac:dyDescent="0.25">
      <c r="A1284" s="27"/>
      <c r="B1284" s="98"/>
      <c r="C1284" s="27"/>
      <c r="D1284" s="27"/>
      <c r="E1284" s="27"/>
    </row>
    <row r="1285" spans="1:5" x14ac:dyDescent="0.25">
      <c r="A1285" s="27"/>
      <c r="B1285" s="98"/>
      <c r="C1285" s="27"/>
      <c r="D1285" s="27"/>
      <c r="E1285" s="27"/>
    </row>
    <row r="1286" spans="1:5" x14ac:dyDescent="0.25">
      <c r="A1286" s="27"/>
      <c r="B1286" s="98"/>
      <c r="C1286" s="27"/>
      <c r="D1286" s="27"/>
      <c r="E1286" s="27"/>
    </row>
    <row r="1287" spans="1:5" x14ac:dyDescent="0.25">
      <c r="A1287" s="27"/>
      <c r="B1287" s="98"/>
      <c r="C1287" s="27"/>
      <c r="D1287" s="27"/>
      <c r="E1287" s="27"/>
    </row>
    <row r="1288" spans="1:5" x14ac:dyDescent="0.25">
      <c r="A1288" s="27"/>
      <c r="B1288" s="98"/>
      <c r="C1288" s="27"/>
      <c r="D1288" s="27"/>
      <c r="E1288" s="27"/>
    </row>
    <row r="1289" spans="1:5" x14ac:dyDescent="0.25">
      <c r="A1289" s="27"/>
      <c r="B1289" s="98"/>
      <c r="C1289" s="27"/>
      <c r="D1289" s="27"/>
      <c r="E1289" s="27"/>
    </row>
    <row r="1290" spans="1:5" x14ac:dyDescent="0.25">
      <c r="A1290" s="27"/>
      <c r="B1290" s="98"/>
      <c r="C1290" s="27"/>
      <c r="D1290" s="27"/>
      <c r="E1290" s="27"/>
    </row>
    <row r="1291" spans="1:5" x14ac:dyDescent="0.25">
      <c r="A1291" s="27"/>
      <c r="B1291" s="98"/>
      <c r="C1291" s="27"/>
      <c r="D1291" s="27"/>
      <c r="E1291" s="27"/>
    </row>
    <row r="1292" spans="1:5" x14ac:dyDescent="0.25">
      <c r="A1292" s="27"/>
      <c r="B1292" s="98"/>
      <c r="C1292" s="27"/>
      <c r="D1292" s="27"/>
      <c r="E1292" s="27"/>
    </row>
    <row r="1293" spans="1:5" x14ac:dyDescent="0.25">
      <c r="A1293" s="27"/>
      <c r="B1293" s="98"/>
      <c r="C1293" s="27"/>
      <c r="D1293" s="27"/>
      <c r="E1293" s="27"/>
    </row>
    <row r="1294" spans="1:5" x14ac:dyDescent="0.25">
      <c r="A1294" s="27"/>
      <c r="B1294" s="98"/>
      <c r="C1294" s="27"/>
      <c r="D1294" s="27"/>
      <c r="E1294" s="27"/>
    </row>
    <row r="1295" spans="1:5" x14ac:dyDescent="0.25">
      <c r="A1295" s="27"/>
      <c r="B1295" s="98"/>
      <c r="C1295" s="27"/>
      <c r="D1295" s="27"/>
      <c r="E1295" s="27"/>
    </row>
    <row r="1296" spans="1:5" x14ac:dyDescent="0.25">
      <c r="A1296" s="27"/>
      <c r="B1296" s="98"/>
      <c r="C1296" s="27"/>
      <c r="D1296" s="27"/>
      <c r="E1296" s="27"/>
    </row>
    <row r="1297" spans="1:5" x14ac:dyDescent="0.25">
      <c r="A1297" s="27"/>
      <c r="B1297" s="98"/>
      <c r="C1297" s="27"/>
      <c r="D1297" s="27"/>
      <c r="E1297" s="27"/>
    </row>
    <row r="1298" spans="1:5" x14ac:dyDescent="0.25">
      <c r="A1298" s="27"/>
      <c r="B1298" s="98"/>
      <c r="C1298" s="27"/>
      <c r="D1298" s="27"/>
      <c r="E1298" s="27"/>
    </row>
    <row r="1299" spans="1:5" x14ac:dyDescent="0.25">
      <c r="A1299" s="27"/>
      <c r="B1299" s="98"/>
      <c r="C1299" s="27"/>
      <c r="D1299" s="27"/>
      <c r="E1299" s="27"/>
    </row>
    <row r="1300" spans="1:5" x14ac:dyDescent="0.25">
      <c r="A1300" s="27"/>
      <c r="B1300" s="98"/>
      <c r="C1300" s="27"/>
      <c r="D1300" s="27"/>
      <c r="E1300" s="27"/>
    </row>
    <row r="1301" spans="1:5" x14ac:dyDescent="0.25">
      <c r="A1301" s="27"/>
      <c r="B1301" s="98"/>
      <c r="C1301" s="27"/>
      <c r="D1301" s="27"/>
      <c r="E1301" s="27"/>
    </row>
    <row r="1302" spans="1:5" x14ac:dyDescent="0.25">
      <c r="A1302" s="27"/>
      <c r="B1302" s="98"/>
      <c r="C1302" s="27"/>
      <c r="D1302" s="27"/>
      <c r="E1302" s="27"/>
    </row>
    <row r="1303" spans="1:5" x14ac:dyDescent="0.25">
      <c r="A1303" s="27"/>
      <c r="B1303" s="98"/>
      <c r="C1303" s="27"/>
      <c r="D1303" s="27"/>
      <c r="E1303" s="27"/>
    </row>
    <row r="1304" spans="1:5" x14ac:dyDescent="0.25">
      <c r="A1304" s="27"/>
      <c r="B1304" s="98"/>
      <c r="C1304" s="27"/>
      <c r="D1304" s="27"/>
      <c r="E1304" s="27"/>
    </row>
    <row r="1305" spans="1:5" x14ac:dyDescent="0.25">
      <c r="A1305" s="27"/>
      <c r="B1305" s="98"/>
      <c r="C1305" s="27"/>
      <c r="D1305" s="27"/>
      <c r="E1305" s="27"/>
    </row>
    <row r="1306" spans="1:5" x14ac:dyDescent="0.25">
      <c r="A1306" s="27"/>
      <c r="B1306" s="98"/>
      <c r="C1306" s="27"/>
      <c r="D1306" s="27"/>
      <c r="E1306" s="27"/>
    </row>
    <row r="1307" spans="1:5" x14ac:dyDescent="0.25">
      <c r="A1307" s="27"/>
      <c r="B1307" s="98"/>
      <c r="C1307" s="27"/>
      <c r="D1307" s="27"/>
      <c r="E1307" s="27"/>
    </row>
    <row r="1308" spans="1:5" x14ac:dyDescent="0.25">
      <c r="A1308" s="27"/>
      <c r="B1308" s="98"/>
      <c r="C1308" s="27"/>
      <c r="D1308" s="27"/>
      <c r="E1308" s="27"/>
    </row>
    <row r="1309" spans="1:5" x14ac:dyDescent="0.25">
      <c r="A1309" s="27"/>
      <c r="B1309" s="98"/>
      <c r="C1309" s="27"/>
      <c r="D1309" s="27"/>
      <c r="E1309" s="27"/>
    </row>
    <row r="1310" spans="1:5" x14ac:dyDescent="0.25">
      <c r="A1310" s="27"/>
      <c r="B1310" s="98"/>
      <c r="C1310" s="27"/>
      <c r="D1310" s="27"/>
      <c r="E1310" s="27"/>
    </row>
    <row r="1311" spans="1:5" x14ac:dyDescent="0.25">
      <c r="A1311" s="27"/>
      <c r="B1311" s="98"/>
      <c r="C1311" s="27"/>
      <c r="D1311" s="27"/>
      <c r="E1311" s="27"/>
    </row>
    <row r="1312" spans="1:5" x14ac:dyDescent="0.25">
      <c r="A1312" s="27"/>
      <c r="B1312" s="98"/>
      <c r="C1312" s="27"/>
      <c r="D1312" s="27"/>
      <c r="E1312" s="27"/>
    </row>
    <row r="1313" spans="1:5" x14ac:dyDescent="0.25">
      <c r="A1313" s="27"/>
      <c r="B1313" s="98"/>
      <c r="C1313" s="27"/>
      <c r="D1313" s="27"/>
      <c r="E1313" s="27"/>
    </row>
    <row r="1314" spans="1:5" x14ac:dyDescent="0.25">
      <c r="A1314" s="27"/>
      <c r="B1314" s="98"/>
      <c r="C1314" s="27"/>
      <c r="D1314" s="27"/>
      <c r="E1314" s="27"/>
    </row>
    <row r="1315" spans="1:5" x14ac:dyDescent="0.25">
      <c r="A1315" s="27"/>
      <c r="B1315" s="98"/>
      <c r="C1315" s="27"/>
      <c r="D1315" s="27"/>
      <c r="E1315" s="27"/>
    </row>
    <row r="1316" spans="1:5" x14ac:dyDescent="0.25">
      <c r="A1316" s="27"/>
      <c r="B1316" s="98"/>
      <c r="C1316" s="27"/>
      <c r="D1316" s="27"/>
      <c r="E1316" s="27"/>
    </row>
    <row r="1317" spans="1:5" x14ac:dyDescent="0.25">
      <c r="A1317" s="27"/>
      <c r="B1317" s="98"/>
      <c r="C1317" s="27"/>
      <c r="D1317" s="27"/>
      <c r="E1317" s="27"/>
    </row>
    <row r="1318" spans="1:5" x14ac:dyDescent="0.25">
      <c r="A1318" s="27"/>
      <c r="B1318" s="98"/>
      <c r="C1318" s="27"/>
      <c r="D1318" s="27"/>
      <c r="E1318" s="27"/>
    </row>
    <row r="1319" spans="1:5" x14ac:dyDescent="0.25">
      <c r="A1319" s="27"/>
      <c r="B1319" s="98"/>
      <c r="C1319" s="27"/>
      <c r="D1319" s="27"/>
      <c r="E1319" s="27"/>
    </row>
    <row r="1320" spans="1:5" x14ac:dyDescent="0.25">
      <c r="A1320" s="27"/>
      <c r="B1320" s="98"/>
      <c r="C1320" s="27"/>
      <c r="D1320" s="27"/>
      <c r="E1320" s="27"/>
    </row>
    <row r="1321" spans="1:5" x14ac:dyDescent="0.25">
      <c r="A1321" s="27"/>
      <c r="B1321" s="98"/>
      <c r="C1321" s="27"/>
      <c r="D1321" s="27"/>
      <c r="E1321" s="27"/>
    </row>
    <row r="1322" spans="1:5" x14ac:dyDescent="0.25">
      <c r="A1322" s="27"/>
      <c r="B1322" s="98"/>
      <c r="C1322" s="27"/>
      <c r="D1322" s="27"/>
      <c r="E1322" s="27"/>
    </row>
    <row r="1323" spans="1:5" x14ac:dyDescent="0.25">
      <c r="A1323" s="27"/>
      <c r="B1323" s="98"/>
      <c r="C1323" s="27"/>
      <c r="D1323" s="27"/>
      <c r="E1323" s="27"/>
    </row>
    <row r="1324" spans="1:5" x14ac:dyDescent="0.25">
      <c r="A1324" s="27"/>
      <c r="B1324" s="98"/>
      <c r="C1324" s="27"/>
      <c r="D1324" s="27"/>
      <c r="E1324" s="27"/>
    </row>
    <row r="1325" spans="1:5" x14ac:dyDescent="0.25">
      <c r="A1325" s="27"/>
      <c r="B1325" s="98"/>
      <c r="C1325" s="27"/>
      <c r="D1325" s="27"/>
      <c r="E1325" s="27"/>
    </row>
    <row r="1326" spans="1:5" x14ac:dyDescent="0.25">
      <c r="A1326" s="27"/>
      <c r="B1326" s="98"/>
      <c r="C1326" s="27"/>
      <c r="D1326" s="27"/>
      <c r="E1326" s="27"/>
    </row>
    <row r="1327" spans="1:5" x14ac:dyDescent="0.25">
      <c r="A1327" s="27"/>
      <c r="B1327" s="98"/>
      <c r="C1327" s="27"/>
      <c r="D1327" s="27"/>
      <c r="E1327" s="27"/>
    </row>
    <row r="1328" spans="1:5" x14ac:dyDescent="0.25">
      <c r="A1328" s="27"/>
      <c r="B1328" s="98"/>
      <c r="C1328" s="27"/>
      <c r="D1328" s="27"/>
      <c r="E1328" s="27"/>
    </row>
    <row r="1329" spans="1:5" x14ac:dyDescent="0.25">
      <c r="A1329" s="27"/>
      <c r="B1329" s="98"/>
      <c r="C1329" s="27"/>
      <c r="D1329" s="27"/>
      <c r="E1329" s="27"/>
    </row>
    <row r="1330" spans="1:5" x14ac:dyDescent="0.25">
      <c r="A1330" s="27"/>
      <c r="B1330" s="98"/>
      <c r="C1330" s="27"/>
      <c r="D1330" s="27"/>
      <c r="E1330" s="27"/>
    </row>
    <row r="1331" spans="1:5" x14ac:dyDescent="0.25">
      <c r="A1331" s="27"/>
      <c r="B1331" s="98"/>
      <c r="C1331" s="27"/>
      <c r="D1331" s="27"/>
      <c r="E1331" s="27"/>
    </row>
    <row r="1332" spans="1:5" x14ac:dyDescent="0.25">
      <c r="A1332" s="27"/>
      <c r="B1332" s="98"/>
      <c r="C1332" s="27"/>
      <c r="D1332" s="27"/>
      <c r="E1332" s="27"/>
    </row>
    <row r="1333" spans="1:5" x14ac:dyDescent="0.25">
      <c r="A1333" s="27"/>
      <c r="B1333" s="98"/>
      <c r="C1333" s="27"/>
      <c r="D1333" s="27"/>
      <c r="E1333" s="27"/>
    </row>
    <row r="1334" spans="1:5" x14ac:dyDescent="0.25">
      <c r="A1334" s="27"/>
      <c r="B1334" s="98"/>
      <c r="C1334" s="27"/>
      <c r="D1334" s="27"/>
      <c r="E1334" s="27"/>
    </row>
    <row r="1335" spans="1:5" x14ac:dyDescent="0.25">
      <c r="A1335" s="27"/>
      <c r="B1335" s="98"/>
      <c r="C1335" s="27"/>
      <c r="D1335" s="27"/>
      <c r="E1335" s="27"/>
    </row>
    <row r="1336" spans="1:5" x14ac:dyDescent="0.25">
      <c r="A1336" s="27"/>
      <c r="B1336" s="98"/>
      <c r="C1336" s="27"/>
      <c r="D1336" s="27"/>
      <c r="E1336" s="27"/>
    </row>
    <row r="1337" spans="1:5" x14ac:dyDescent="0.25">
      <c r="A1337" s="27"/>
      <c r="B1337" s="98"/>
      <c r="C1337" s="27"/>
      <c r="D1337" s="27"/>
      <c r="E1337" s="27"/>
    </row>
    <row r="1338" spans="1:5" x14ac:dyDescent="0.25">
      <c r="A1338" s="27"/>
      <c r="B1338" s="98"/>
      <c r="C1338" s="27"/>
      <c r="D1338" s="27"/>
      <c r="E1338" s="27"/>
    </row>
    <row r="1339" spans="1:5" x14ac:dyDescent="0.25">
      <c r="A1339" s="27"/>
      <c r="B1339" s="98"/>
      <c r="C1339" s="27"/>
      <c r="D1339" s="27"/>
      <c r="E1339" s="27"/>
    </row>
    <row r="1340" spans="1:5" x14ac:dyDescent="0.25">
      <c r="A1340" s="27"/>
      <c r="B1340" s="98"/>
      <c r="C1340" s="27"/>
      <c r="D1340" s="27"/>
      <c r="E1340" s="27"/>
    </row>
    <row r="1341" spans="1:5" x14ac:dyDescent="0.25">
      <c r="A1341" s="27"/>
      <c r="B1341" s="98"/>
      <c r="C1341" s="27"/>
      <c r="D1341" s="27"/>
      <c r="E1341" s="27"/>
    </row>
    <row r="1342" spans="1:5" x14ac:dyDescent="0.25">
      <c r="A1342" s="27"/>
      <c r="B1342" s="98"/>
      <c r="C1342" s="27"/>
      <c r="D1342" s="27"/>
      <c r="E1342" s="27"/>
    </row>
    <row r="1343" spans="1:5" x14ac:dyDescent="0.25">
      <c r="A1343" s="27"/>
      <c r="B1343" s="98"/>
      <c r="C1343" s="27"/>
      <c r="D1343" s="27"/>
      <c r="E1343" s="27"/>
    </row>
    <row r="1344" spans="1:5" x14ac:dyDescent="0.25">
      <c r="A1344" s="27"/>
      <c r="B1344" s="98"/>
      <c r="C1344" s="27"/>
      <c r="D1344" s="27"/>
      <c r="E1344" s="27"/>
    </row>
    <row r="1345" spans="1:5" x14ac:dyDescent="0.25">
      <c r="A1345" s="27"/>
      <c r="B1345" s="98"/>
      <c r="C1345" s="27"/>
      <c r="D1345" s="27"/>
      <c r="E1345" s="27"/>
    </row>
    <row r="1346" spans="1:5" x14ac:dyDescent="0.25">
      <c r="A1346" s="27"/>
      <c r="B1346" s="98"/>
      <c r="C1346" s="27"/>
      <c r="D1346" s="27"/>
      <c r="E1346" s="27"/>
    </row>
    <row r="1347" spans="1:5" x14ac:dyDescent="0.25">
      <c r="A1347" s="27"/>
      <c r="B1347" s="98"/>
      <c r="C1347" s="27"/>
      <c r="D1347" s="27"/>
      <c r="E1347" s="27"/>
    </row>
    <row r="1348" spans="1:5" x14ac:dyDescent="0.25">
      <c r="A1348" s="27"/>
      <c r="B1348" s="98"/>
      <c r="C1348" s="27"/>
      <c r="D1348" s="27"/>
      <c r="E1348" s="27"/>
    </row>
    <row r="1349" spans="1:5" x14ac:dyDescent="0.25">
      <c r="A1349" s="27"/>
      <c r="B1349" s="98"/>
      <c r="C1349" s="27"/>
      <c r="D1349" s="27"/>
      <c r="E1349" s="27"/>
    </row>
    <row r="1350" spans="1:5" x14ac:dyDescent="0.25">
      <c r="A1350" s="27"/>
      <c r="B1350" s="98"/>
      <c r="C1350" s="27"/>
      <c r="D1350" s="27"/>
      <c r="E1350" s="27"/>
    </row>
    <row r="1351" spans="1:5" x14ac:dyDescent="0.25">
      <c r="A1351" s="27"/>
      <c r="B1351" s="98"/>
      <c r="C1351" s="27"/>
      <c r="D1351" s="27"/>
      <c r="E1351" s="27"/>
    </row>
    <row r="1352" spans="1:5" x14ac:dyDescent="0.25">
      <c r="A1352" s="27"/>
      <c r="B1352" s="98"/>
      <c r="C1352" s="27"/>
      <c r="D1352" s="27"/>
      <c r="E1352" s="27"/>
    </row>
    <row r="1353" spans="1:5" x14ac:dyDescent="0.25">
      <c r="A1353" s="27"/>
      <c r="B1353" s="98"/>
      <c r="C1353" s="27"/>
      <c r="D1353" s="27"/>
      <c r="E1353" s="27"/>
    </row>
    <row r="1354" spans="1:5" x14ac:dyDescent="0.25">
      <c r="A1354" s="27"/>
      <c r="B1354" s="98"/>
      <c r="C1354" s="27"/>
      <c r="D1354" s="27"/>
      <c r="E1354" s="27"/>
    </row>
    <row r="1355" spans="1:5" x14ac:dyDescent="0.25">
      <c r="A1355" s="27"/>
      <c r="B1355" s="98"/>
      <c r="C1355" s="27"/>
      <c r="D1355" s="27"/>
      <c r="E1355" s="27"/>
    </row>
    <row r="1356" spans="1:5" x14ac:dyDescent="0.25">
      <c r="A1356" s="27"/>
      <c r="B1356" s="98"/>
      <c r="C1356" s="27"/>
      <c r="D1356" s="27"/>
      <c r="E1356" s="27"/>
    </row>
    <row r="1357" spans="1:5" x14ac:dyDescent="0.25">
      <c r="A1357" s="27"/>
      <c r="B1357" s="98"/>
      <c r="C1357" s="27"/>
      <c r="D1357" s="27"/>
      <c r="E1357" s="27"/>
    </row>
    <row r="1358" spans="1:5" x14ac:dyDescent="0.25">
      <c r="A1358" s="27"/>
      <c r="B1358" s="98"/>
      <c r="C1358" s="27"/>
      <c r="D1358" s="27"/>
      <c r="E1358" s="27"/>
    </row>
    <row r="1359" spans="1:5" x14ac:dyDescent="0.25">
      <c r="A1359" s="27"/>
      <c r="B1359" s="98"/>
      <c r="C1359" s="27"/>
      <c r="D1359" s="27"/>
      <c r="E1359" s="27"/>
    </row>
    <row r="1360" spans="1:5" x14ac:dyDescent="0.25">
      <c r="A1360" s="27"/>
      <c r="B1360" s="98"/>
      <c r="C1360" s="27"/>
      <c r="D1360" s="27"/>
      <c r="E1360" s="27"/>
    </row>
    <row r="1361" spans="1:5" x14ac:dyDescent="0.25">
      <c r="A1361" s="27"/>
      <c r="B1361" s="98"/>
      <c r="C1361" s="27"/>
      <c r="D1361" s="27"/>
      <c r="E1361" s="27"/>
    </row>
    <row r="1362" spans="1:5" x14ac:dyDescent="0.25">
      <c r="A1362" s="27"/>
      <c r="B1362" s="98"/>
      <c r="C1362" s="27"/>
      <c r="D1362" s="27"/>
      <c r="E1362" s="27"/>
    </row>
    <row r="1363" spans="1:5" x14ac:dyDescent="0.25">
      <c r="A1363" s="27"/>
      <c r="B1363" s="98"/>
      <c r="C1363" s="27"/>
      <c r="D1363" s="27"/>
      <c r="E1363" s="27"/>
    </row>
    <row r="1364" spans="1:5" x14ac:dyDescent="0.25">
      <c r="A1364" s="27"/>
      <c r="B1364" s="98"/>
      <c r="C1364" s="27"/>
      <c r="D1364" s="27"/>
      <c r="E1364" s="27"/>
    </row>
    <row r="1365" spans="1:5" x14ac:dyDescent="0.25">
      <c r="A1365" s="27"/>
      <c r="B1365" s="98"/>
      <c r="C1365" s="27"/>
      <c r="D1365" s="27"/>
      <c r="E1365" s="27"/>
    </row>
    <row r="1366" spans="1:5" x14ac:dyDescent="0.25">
      <c r="A1366" s="27"/>
      <c r="B1366" s="98"/>
      <c r="C1366" s="27"/>
      <c r="D1366" s="27"/>
      <c r="E1366" s="27"/>
    </row>
    <row r="1367" spans="1:5" x14ac:dyDescent="0.25">
      <c r="A1367" s="27"/>
      <c r="B1367" s="98"/>
      <c r="C1367" s="27"/>
      <c r="D1367" s="27"/>
      <c r="E1367" s="27"/>
    </row>
    <row r="1368" spans="1:5" x14ac:dyDescent="0.25">
      <c r="A1368" s="27"/>
      <c r="B1368" s="98"/>
      <c r="C1368" s="27"/>
      <c r="D1368" s="27"/>
      <c r="E1368" s="27"/>
    </row>
    <row r="1369" spans="1:5" x14ac:dyDescent="0.25">
      <c r="A1369" s="27"/>
      <c r="B1369" s="98"/>
      <c r="C1369" s="27"/>
      <c r="D1369" s="27"/>
      <c r="E1369" s="27"/>
    </row>
    <row r="1370" spans="1:5" x14ac:dyDescent="0.25">
      <c r="A1370" s="27"/>
      <c r="B1370" s="98"/>
      <c r="C1370" s="27"/>
      <c r="D1370" s="27"/>
      <c r="E1370" s="27"/>
    </row>
    <row r="1371" spans="1:5" x14ac:dyDescent="0.25">
      <c r="A1371" s="27"/>
      <c r="B1371" s="98"/>
      <c r="C1371" s="27"/>
      <c r="D1371" s="27"/>
      <c r="E1371" s="27"/>
    </row>
    <row r="1372" spans="1:5" x14ac:dyDescent="0.25">
      <c r="A1372" s="27"/>
      <c r="B1372" s="98"/>
      <c r="C1372" s="27"/>
      <c r="D1372" s="27"/>
      <c r="E1372" s="27"/>
    </row>
    <row r="1373" spans="1:5" x14ac:dyDescent="0.25">
      <c r="A1373" s="27"/>
      <c r="B1373" s="98"/>
      <c r="C1373" s="27"/>
      <c r="D1373" s="27"/>
      <c r="E1373" s="27"/>
    </row>
    <row r="1374" spans="1:5" x14ac:dyDescent="0.25">
      <c r="A1374" s="27"/>
      <c r="B1374" s="98"/>
      <c r="C1374" s="27"/>
      <c r="D1374" s="27"/>
      <c r="E1374" s="27"/>
    </row>
    <row r="1375" spans="1:5" x14ac:dyDescent="0.25">
      <c r="A1375" s="27"/>
      <c r="B1375" s="98"/>
      <c r="C1375" s="27"/>
      <c r="D1375" s="27"/>
      <c r="E1375" s="27"/>
    </row>
    <row r="1376" spans="1:5" x14ac:dyDescent="0.25">
      <c r="A1376" s="27"/>
      <c r="B1376" s="98"/>
      <c r="C1376" s="27"/>
      <c r="D1376" s="27"/>
      <c r="E1376" s="27"/>
    </row>
    <row r="1377" spans="1:5" x14ac:dyDescent="0.25">
      <c r="A1377" s="27"/>
      <c r="B1377" s="98"/>
      <c r="C1377" s="27"/>
      <c r="D1377" s="27"/>
      <c r="E1377" s="27"/>
    </row>
    <row r="1378" spans="1:5" x14ac:dyDescent="0.25">
      <c r="A1378" s="27"/>
      <c r="B1378" s="98"/>
      <c r="C1378" s="27"/>
      <c r="D1378" s="27"/>
      <c r="E1378" s="27"/>
    </row>
    <row r="1379" spans="1:5" x14ac:dyDescent="0.25">
      <c r="A1379" s="27"/>
      <c r="B1379" s="98"/>
      <c r="C1379" s="27"/>
      <c r="D1379" s="27"/>
      <c r="E1379" s="27"/>
    </row>
    <row r="1380" spans="1:5" x14ac:dyDescent="0.25">
      <c r="A1380" s="27"/>
      <c r="B1380" s="98"/>
      <c r="C1380" s="27"/>
      <c r="D1380" s="27"/>
      <c r="E1380" s="27"/>
    </row>
    <row r="1381" spans="1:5" x14ac:dyDescent="0.25">
      <c r="A1381" s="27"/>
      <c r="B1381" s="98"/>
      <c r="C1381" s="27"/>
      <c r="D1381" s="27"/>
      <c r="E1381" s="27"/>
    </row>
    <row r="1382" spans="1:5" x14ac:dyDescent="0.25">
      <c r="A1382" s="27"/>
      <c r="B1382" s="98"/>
      <c r="C1382" s="27"/>
      <c r="D1382" s="27"/>
      <c r="E1382" s="27"/>
    </row>
    <row r="1383" spans="1:5" x14ac:dyDescent="0.25">
      <c r="A1383" s="27"/>
      <c r="B1383" s="98"/>
      <c r="C1383" s="27"/>
      <c r="D1383" s="27"/>
      <c r="E1383" s="27"/>
    </row>
    <row r="1384" spans="1:5" x14ac:dyDescent="0.25">
      <c r="A1384" s="27"/>
      <c r="B1384" s="98"/>
      <c r="C1384" s="27"/>
      <c r="D1384" s="27"/>
      <c r="E1384" s="27"/>
    </row>
    <row r="1385" spans="1:5" x14ac:dyDescent="0.25">
      <c r="A1385" s="27"/>
      <c r="B1385" s="98"/>
      <c r="C1385" s="27"/>
      <c r="D1385" s="27"/>
      <c r="E1385" s="27"/>
    </row>
    <row r="1386" spans="1:5" x14ac:dyDescent="0.25">
      <c r="A1386" s="27"/>
      <c r="B1386" s="98"/>
      <c r="C1386" s="27"/>
      <c r="D1386" s="27"/>
      <c r="E1386" s="27"/>
    </row>
    <row r="1387" spans="1:5" x14ac:dyDescent="0.25">
      <c r="A1387" s="27"/>
      <c r="B1387" s="98"/>
      <c r="C1387" s="27"/>
      <c r="D1387" s="27"/>
      <c r="E1387" s="27"/>
    </row>
    <row r="1388" spans="1:5" x14ac:dyDescent="0.25">
      <c r="A1388" s="27"/>
      <c r="B1388" s="98"/>
      <c r="C1388" s="27"/>
      <c r="D1388" s="27"/>
      <c r="E1388" s="27"/>
    </row>
    <row r="1389" spans="1:5" x14ac:dyDescent="0.25">
      <c r="A1389" s="27"/>
      <c r="B1389" s="98"/>
      <c r="C1389" s="27"/>
      <c r="D1389" s="27"/>
      <c r="E1389" s="27"/>
    </row>
    <row r="1390" spans="1:5" x14ac:dyDescent="0.25">
      <c r="A1390" s="27"/>
      <c r="B1390" s="98"/>
      <c r="C1390" s="27"/>
      <c r="D1390" s="27"/>
      <c r="E1390" s="27"/>
    </row>
    <row r="1391" spans="1:5" x14ac:dyDescent="0.25">
      <c r="A1391" s="27"/>
      <c r="B1391" s="98"/>
      <c r="C1391" s="27"/>
      <c r="D1391" s="27"/>
      <c r="E1391" s="27"/>
    </row>
    <row r="1392" spans="1:5" x14ac:dyDescent="0.25">
      <c r="A1392" s="27"/>
      <c r="B1392" s="98"/>
      <c r="C1392" s="27"/>
      <c r="D1392" s="27"/>
      <c r="E1392" s="27"/>
    </row>
    <row r="1393" spans="1:5" x14ac:dyDescent="0.25">
      <c r="A1393" s="27"/>
      <c r="B1393" s="98"/>
      <c r="C1393" s="27"/>
      <c r="D1393" s="27"/>
      <c r="E1393" s="27"/>
    </row>
    <row r="1394" spans="1:5" x14ac:dyDescent="0.25">
      <c r="A1394" s="27"/>
      <c r="B1394" s="98"/>
      <c r="C1394" s="27"/>
      <c r="D1394" s="27"/>
      <c r="E1394" s="27"/>
    </row>
    <row r="1395" spans="1:5" x14ac:dyDescent="0.25">
      <c r="A1395" s="27"/>
      <c r="B1395" s="98"/>
      <c r="C1395" s="27"/>
      <c r="D1395" s="27"/>
      <c r="E1395" s="27"/>
    </row>
    <row r="1396" spans="1:5" x14ac:dyDescent="0.25">
      <c r="A1396" s="27"/>
      <c r="B1396" s="98"/>
      <c r="C1396" s="27"/>
      <c r="D1396" s="27"/>
      <c r="E1396" s="27"/>
    </row>
    <row r="1397" spans="1:5" x14ac:dyDescent="0.25">
      <c r="A1397" s="27"/>
      <c r="B1397" s="98"/>
      <c r="C1397" s="27"/>
      <c r="D1397" s="27"/>
      <c r="E1397" s="27"/>
    </row>
    <row r="1398" spans="1:5" x14ac:dyDescent="0.25">
      <c r="A1398" s="27"/>
      <c r="B1398" s="98"/>
      <c r="C1398" s="27"/>
      <c r="D1398" s="27"/>
      <c r="E1398" s="27"/>
    </row>
    <row r="1399" spans="1:5" x14ac:dyDescent="0.25">
      <c r="A1399" s="27"/>
      <c r="B1399" s="98"/>
      <c r="C1399" s="27"/>
      <c r="D1399" s="27"/>
      <c r="E1399" s="27"/>
    </row>
    <row r="1400" spans="1:5" x14ac:dyDescent="0.25">
      <c r="A1400" s="27"/>
      <c r="B1400" s="98"/>
      <c r="C1400" s="27"/>
      <c r="D1400" s="27"/>
      <c r="E1400" s="27"/>
    </row>
    <row r="1401" spans="1:5" x14ac:dyDescent="0.25">
      <c r="A1401" s="27"/>
      <c r="B1401" s="98"/>
      <c r="C1401" s="27"/>
      <c r="D1401" s="27"/>
      <c r="E1401" s="27"/>
    </row>
    <row r="1402" spans="1:5" x14ac:dyDescent="0.25">
      <c r="A1402" s="27"/>
      <c r="B1402" s="98"/>
      <c r="C1402" s="27"/>
      <c r="D1402" s="27"/>
      <c r="E1402" s="27"/>
    </row>
    <row r="1403" spans="1:5" x14ac:dyDescent="0.25">
      <c r="A1403" s="27"/>
      <c r="B1403" s="98"/>
      <c r="C1403" s="27"/>
      <c r="D1403" s="27"/>
      <c r="E1403" s="27"/>
    </row>
    <row r="1404" spans="1:5" x14ac:dyDescent="0.25">
      <c r="A1404" s="27"/>
      <c r="B1404" s="98"/>
      <c r="C1404" s="27"/>
      <c r="D1404" s="27"/>
      <c r="E1404" s="27"/>
    </row>
    <row r="1405" spans="1:5" x14ac:dyDescent="0.25">
      <c r="A1405" s="27"/>
      <c r="B1405" s="98"/>
      <c r="C1405" s="27"/>
      <c r="D1405" s="27"/>
      <c r="E1405" s="27"/>
    </row>
    <row r="1406" spans="1:5" x14ac:dyDescent="0.25">
      <c r="A1406" s="27"/>
      <c r="B1406" s="98"/>
      <c r="C1406" s="27"/>
      <c r="D1406" s="27"/>
      <c r="E1406" s="27"/>
    </row>
    <row r="1407" spans="1:5" x14ac:dyDescent="0.25">
      <c r="A1407" s="27"/>
      <c r="B1407" s="98"/>
      <c r="C1407" s="27"/>
      <c r="D1407" s="27"/>
      <c r="E1407" s="27"/>
    </row>
    <row r="1408" spans="1:5" x14ac:dyDescent="0.25">
      <c r="A1408" s="27"/>
      <c r="B1408" s="98"/>
      <c r="C1408" s="27"/>
      <c r="D1408" s="27"/>
      <c r="E1408" s="27"/>
    </row>
    <row r="1409" spans="1:5" x14ac:dyDescent="0.25">
      <c r="A1409" s="27"/>
      <c r="B1409" s="98"/>
      <c r="C1409" s="27"/>
      <c r="D1409" s="27"/>
      <c r="E1409" s="27"/>
    </row>
    <row r="1410" spans="1:5" x14ac:dyDescent="0.25">
      <c r="A1410" s="27"/>
      <c r="B1410" s="98"/>
      <c r="C1410" s="27"/>
      <c r="D1410" s="27"/>
      <c r="E1410" s="27"/>
    </row>
    <row r="1411" spans="1:5" x14ac:dyDescent="0.25">
      <c r="A1411" s="27"/>
      <c r="B1411" s="98"/>
      <c r="C1411" s="27"/>
      <c r="D1411" s="27"/>
      <c r="E1411" s="27"/>
    </row>
    <row r="1412" spans="1:5" x14ac:dyDescent="0.25">
      <c r="A1412" s="27"/>
      <c r="B1412" s="98"/>
      <c r="C1412" s="27"/>
      <c r="D1412" s="27"/>
      <c r="E1412" s="27"/>
    </row>
    <row r="1413" spans="1:5" x14ac:dyDescent="0.25">
      <c r="A1413" s="27"/>
      <c r="B1413" s="98"/>
      <c r="C1413" s="27"/>
      <c r="D1413" s="27"/>
      <c r="E1413" s="27"/>
    </row>
    <row r="1414" spans="1:5" x14ac:dyDescent="0.25">
      <c r="A1414" s="27"/>
      <c r="B1414" s="98"/>
      <c r="C1414" s="27"/>
      <c r="D1414" s="27"/>
      <c r="E1414" s="27"/>
    </row>
    <row r="1415" spans="1:5" x14ac:dyDescent="0.25">
      <c r="A1415" s="27"/>
      <c r="B1415" s="98"/>
      <c r="C1415" s="27"/>
      <c r="D1415" s="27"/>
      <c r="E1415" s="27"/>
    </row>
    <row r="1416" spans="1:5" x14ac:dyDescent="0.25">
      <c r="A1416" s="27"/>
      <c r="B1416" s="98"/>
      <c r="C1416" s="27"/>
      <c r="D1416" s="27"/>
      <c r="E1416" s="27"/>
    </row>
    <row r="1417" spans="1:5" x14ac:dyDescent="0.25">
      <c r="A1417" s="27"/>
      <c r="B1417" s="98"/>
      <c r="C1417" s="27"/>
      <c r="D1417" s="27"/>
      <c r="E1417" s="27"/>
    </row>
    <row r="1418" spans="1:5" x14ac:dyDescent="0.25">
      <c r="A1418" s="27"/>
      <c r="B1418" s="98"/>
      <c r="C1418" s="27"/>
      <c r="D1418" s="27"/>
      <c r="E1418" s="27"/>
    </row>
    <row r="1419" spans="1:5" x14ac:dyDescent="0.25">
      <c r="A1419" s="27"/>
      <c r="B1419" s="98"/>
      <c r="C1419" s="27"/>
      <c r="D1419" s="27"/>
      <c r="E1419" s="27"/>
    </row>
    <row r="1420" spans="1:5" x14ac:dyDescent="0.25">
      <c r="A1420" s="27"/>
      <c r="B1420" s="98"/>
      <c r="C1420" s="27"/>
      <c r="D1420" s="27"/>
      <c r="E1420" s="27"/>
    </row>
    <row r="1421" spans="1:5" x14ac:dyDescent="0.25">
      <c r="A1421" s="27"/>
      <c r="B1421" s="98"/>
      <c r="C1421" s="27"/>
      <c r="D1421" s="27"/>
      <c r="E1421" s="27"/>
    </row>
    <row r="1422" spans="1:5" x14ac:dyDescent="0.25">
      <c r="A1422" s="27"/>
      <c r="B1422" s="98"/>
      <c r="C1422" s="27"/>
      <c r="D1422" s="27"/>
      <c r="E1422" s="27"/>
    </row>
    <row r="1423" spans="1:5" x14ac:dyDescent="0.25">
      <c r="A1423" s="27"/>
      <c r="B1423" s="98"/>
      <c r="C1423" s="27"/>
      <c r="D1423" s="27"/>
      <c r="E1423" s="27"/>
    </row>
    <row r="1424" spans="1:5" x14ac:dyDescent="0.25">
      <c r="A1424" s="27"/>
      <c r="B1424" s="98"/>
      <c r="C1424" s="27"/>
      <c r="D1424" s="27"/>
      <c r="E1424" s="27"/>
    </row>
    <row r="1425" spans="1:5" x14ac:dyDescent="0.25">
      <c r="A1425" s="27"/>
      <c r="B1425" s="98"/>
      <c r="C1425" s="27"/>
      <c r="D1425" s="27"/>
      <c r="E1425" s="27"/>
    </row>
    <row r="1426" spans="1:5" x14ac:dyDescent="0.25">
      <c r="A1426" s="27"/>
      <c r="B1426" s="98"/>
      <c r="C1426" s="27"/>
      <c r="D1426" s="27"/>
      <c r="E1426" s="27"/>
    </row>
    <row r="1427" spans="1:5" x14ac:dyDescent="0.25">
      <c r="A1427" s="27"/>
      <c r="B1427" s="98"/>
      <c r="C1427" s="27"/>
      <c r="D1427" s="27"/>
      <c r="E1427" s="27"/>
    </row>
    <row r="1428" spans="1:5" x14ac:dyDescent="0.25">
      <c r="A1428" s="27"/>
      <c r="B1428" s="98"/>
      <c r="C1428" s="27"/>
      <c r="D1428" s="27"/>
      <c r="E1428" s="27"/>
    </row>
    <row r="1429" spans="1:5" x14ac:dyDescent="0.25">
      <c r="A1429" s="27"/>
      <c r="B1429" s="98"/>
      <c r="C1429" s="27"/>
      <c r="D1429" s="27"/>
      <c r="E1429" s="27"/>
    </row>
    <row r="1430" spans="1:5" x14ac:dyDescent="0.25">
      <c r="A1430" s="27"/>
      <c r="B1430" s="98"/>
      <c r="C1430" s="27"/>
      <c r="D1430" s="27"/>
      <c r="E1430" s="27"/>
    </row>
    <row r="1431" spans="1:5" x14ac:dyDescent="0.25">
      <c r="A1431" s="27"/>
      <c r="B1431" s="98"/>
      <c r="C1431" s="27"/>
      <c r="D1431" s="27"/>
      <c r="E1431" s="27"/>
    </row>
    <row r="1432" spans="1:5" x14ac:dyDescent="0.25">
      <c r="A1432" s="27"/>
      <c r="B1432" s="98"/>
      <c r="C1432" s="27"/>
      <c r="D1432" s="27"/>
      <c r="E1432" s="27"/>
    </row>
    <row r="1433" spans="1:5" x14ac:dyDescent="0.25">
      <c r="A1433" s="27"/>
      <c r="B1433" s="98"/>
      <c r="C1433" s="27"/>
      <c r="D1433" s="27"/>
      <c r="E1433" s="27"/>
    </row>
    <row r="1434" spans="1:5" x14ac:dyDescent="0.25">
      <c r="A1434" s="27"/>
      <c r="B1434" s="98"/>
      <c r="C1434" s="27"/>
      <c r="D1434" s="27"/>
      <c r="E1434" s="27"/>
    </row>
    <row r="1435" spans="1:5" x14ac:dyDescent="0.25">
      <c r="A1435" s="27"/>
      <c r="B1435" s="98"/>
      <c r="C1435" s="27"/>
      <c r="D1435" s="27"/>
      <c r="E1435" s="27"/>
    </row>
    <row r="1436" spans="1:5" x14ac:dyDescent="0.25">
      <c r="A1436" s="27"/>
      <c r="B1436" s="98"/>
      <c r="C1436" s="27"/>
      <c r="D1436" s="27"/>
      <c r="E1436" s="27"/>
    </row>
    <row r="1437" spans="1:5" x14ac:dyDescent="0.25">
      <c r="A1437" s="27"/>
      <c r="B1437" s="98"/>
      <c r="C1437" s="27"/>
      <c r="D1437" s="27"/>
      <c r="E1437" s="27"/>
    </row>
    <row r="1438" spans="1:5" x14ac:dyDescent="0.25">
      <c r="A1438" s="27"/>
      <c r="B1438" s="98"/>
      <c r="C1438" s="27"/>
      <c r="D1438" s="27"/>
      <c r="E1438" s="27"/>
    </row>
    <row r="1439" spans="1:5" x14ac:dyDescent="0.25">
      <c r="A1439" s="27"/>
      <c r="B1439" s="98"/>
      <c r="C1439" s="27"/>
      <c r="D1439" s="27"/>
      <c r="E1439" s="27"/>
    </row>
    <row r="1440" spans="1:5" x14ac:dyDescent="0.25">
      <c r="A1440" s="27"/>
      <c r="B1440" s="98"/>
      <c r="C1440" s="27"/>
      <c r="D1440" s="27"/>
      <c r="E1440" s="27"/>
    </row>
    <row r="1441" spans="1:5" x14ac:dyDescent="0.25">
      <c r="A1441" s="27"/>
      <c r="B1441" s="98"/>
      <c r="C1441" s="27"/>
      <c r="D1441" s="27"/>
      <c r="E1441" s="27"/>
    </row>
    <row r="1442" spans="1:5" x14ac:dyDescent="0.25">
      <c r="A1442" s="27"/>
      <c r="B1442" s="98"/>
      <c r="C1442" s="27"/>
      <c r="D1442" s="27"/>
      <c r="E1442" s="27"/>
    </row>
    <row r="1443" spans="1:5" x14ac:dyDescent="0.25">
      <c r="A1443" s="27"/>
      <c r="B1443" s="98"/>
      <c r="C1443" s="27"/>
      <c r="D1443" s="27"/>
      <c r="E1443" s="27"/>
    </row>
    <row r="1444" spans="1:5" x14ac:dyDescent="0.25">
      <c r="A1444" s="27"/>
      <c r="B1444" s="98"/>
      <c r="C1444" s="27"/>
      <c r="D1444" s="27"/>
      <c r="E1444" s="27"/>
    </row>
    <row r="1445" spans="1:5" x14ac:dyDescent="0.25">
      <c r="A1445" s="27"/>
      <c r="B1445" s="98"/>
      <c r="C1445" s="27"/>
      <c r="D1445" s="27"/>
      <c r="E1445" s="27"/>
    </row>
    <row r="1446" spans="1:5" x14ac:dyDescent="0.25">
      <c r="A1446" s="27"/>
      <c r="B1446" s="98"/>
      <c r="C1446" s="27"/>
      <c r="D1446" s="27"/>
      <c r="E1446" s="27"/>
    </row>
    <row r="1447" spans="1:5" x14ac:dyDescent="0.25">
      <c r="A1447" s="27"/>
      <c r="B1447" s="98"/>
      <c r="C1447" s="27"/>
      <c r="D1447" s="27"/>
      <c r="E1447" s="27"/>
    </row>
    <row r="1448" spans="1:5" x14ac:dyDescent="0.25">
      <c r="A1448" s="27"/>
      <c r="B1448" s="98"/>
      <c r="C1448" s="27"/>
      <c r="D1448" s="27"/>
      <c r="E1448" s="27"/>
    </row>
    <row r="1449" spans="1:5" x14ac:dyDescent="0.25">
      <c r="A1449" s="27"/>
      <c r="B1449" s="98"/>
      <c r="C1449" s="27"/>
      <c r="D1449" s="27"/>
      <c r="E1449" s="27"/>
    </row>
    <row r="1450" spans="1:5" x14ac:dyDescent="0.25">
      <c r="A1450" s="27"/>
      <c r="B1450" s="98"/>
      <c r="C1450" s="27"/>
      <c r="D1450" s="27"/>
      <c r="E1450" s="27"/>
    </row>
    <row r="1451" spans="1:5" x14ac:dyDescent="0.25">
      <c r="A1451" s="27"/>
      <c r="B1451" s="98"/>
      <c r="C1451" s="27"/>
      <c r="D1451" s="27"/>
      <c r="E1451" s="27"/>
    </row>
    <row r="1452" spans="1:5" x14ac:dyDescent="0.25">
      <c r="A1452" s="27"/>
      <c r="B1452" s="98"/>
      <c r="C1452" s="27"/>
      <c r="D1452" s="27"/>
      <c r="E1452" s="27"/>
    </row>
    <row r="1453" spans="1:5" x14ac:dyDescent="0.25">
      <c r="A1453" s="27"/>
      <c r="B1453" s="98"/>
      <c r="C1453" s="27"/>
      <c r="D1453" s="27"/>
      <c r="E1453" s="27"/>
    </row>
    <row r="1454" spans="1:5" x14ac:dyDescent="0.25">
      <c r="A1454" s="27"/>
      <c r="B1454" s="98"/>
      <c r="C1454" s="27"/>
      <c r="D1454" s="27"/>
      <c r="E1454" s="27"/>
    </row>
    <row r="1455" spans="1:5" x14ac:dyDescent="0.25">
      <c r="A1455" s="27"/>
      <c r="B1455" s="98"/>
      <c r="C1455" s="27"/>
      <c r="D1455" s="27"/>
      <c r="E1455" s="27"/>
    </row>
    <row r="1456" spans="1:5" x14ac:dyDescent="0.25">
      <c r="A1456" s="27"/>
      <c r="B1456" s="98"/>
      <c r="C1456" s="27"/>
      <c r="D1456" s="27"/>
      <c r="E1456" s="27"/>
    </row>
    <row r="1457" spans="1:5" x14ac:dyDescent="0.25">
      <c r="A1457" s="27"/>
      <c r="B1457" s="98"/>
      <c r="C1457" s="27"/>
      <c r="D1457" s="27"/>
      <c r="E1457" s="27"/>
    </row>
    <row r="1458" spans="1:5" x14ac:dyDescent="0.25">
      <c r="A1458" s="27"/>
      <c r="B1458" s="98"/>
      <c r="C1458" s="27"/>
      <c r="D1458" s="27"/>
      <c r="E1458" s="27"/>
    </row>
    <row r="1459" spans="1:5" x14ac:dyDescent="0.25">
      <c r="A1459" s="27"/>
      <c r="B1459" s="98"/>
      <c r="C1459" s="27"/>
      <c r="D1459" s="27"/>
      <c r="E1459" s="27"/>
    </row>
    <row r="1460" spans="1:5" x14ac:dyDescent="0.25">
      <c r="A1460" s="27"/>
      <c r="B1460" s="98"/>
      <c r="C1460" s="27"/>
      <c r="D1460" s="27"/>
      <c r="E1460" s="27"/>
    </row>
    <row r="1461" spans="1:5" x14ac:dyDescent="0.25">
      <c r="A1461" s="27"/>
      <c r="B1461" s="98"/>
      <c r="C1461" s="27"/>
      <c r="D1461" s="27"/>
      <c r="E1461" s="27"/>
    </row>
    <row r="1462" spans="1:5" x14ac:dyDescent="0.25">
      <c r="A1462" s="27"/>
      <c r="B1462" s="98"/>
      <c r="C1462" s="27"/>
      <c r="D1462" s="27"/>
      <c r="E1462" s="27"/>
    </row>
    <row r="1463" spans="1:5" x14ac:dyDescent="0.25">
      <c r="A1463" s="27"/>
      <c r="B1463" s="98"/>
      <c r="C1463" s="27"/>
      <c r="D1463" s="27"/>
      <c r="E1463" s="27"/>
    </row>
    <row r="1464" spans="1:5" x14ac:dyDescent="0.25">
      <c r="A1464" s="27"/>
      <c r="B1464" s="98"/>
      <c r="C1464" s="27"/>
      <c r="D1464" s="27"/>
      <c r="E1464" s="27"/>
    </row>
    <row r="1465" spans="1:5" x14ac:dyDescent="0.25">
      <c r="A1465" s="27"/>
      <c r="B1465" s="98"/>
      <c r="C1465" s="27"/>
      <c r="D1465" s="27"/>
      <c r="E1465" s="27"/>
    </row>
    <row r="1466" spans="1:5" x14ac:dyDescent="0.25">
      <c r="A1466" s="27"/>
      <c r="B1466" s="98"/>
      <c r="C1466" s="27"/>
      <c r="D1466" s="27"/>
      <c r="E1466" s="27"/>
    </row>
    <row r="1467" spans="1:5" x14ac:dyDescent="0.25">
      <c r="A1467" s="27"/>
      <c r="B1467" s="98"/>
      <c r="C1467" s="27"/>
      <c r="D1467" s="27"/>
      <c r="E1467" s="27"/>
    </row>
    <row r="1468" spans="1:5" x14ac:dyDescent="0.25">
      <c r="A1468" s="27"/>
      <c r="B1468" s="98"/>
      <c r="C1468" s="27"/>
      <c r="D1468" s="27"/>
      <c r="E1468" s="27"/>
    </row>
    <row r="1469" spans="1:5" x14ac:dyDescent="0.25">
      <c r="A1469" s="27"/>
      <c r="B1469" s="98"/>
      <c r="C1469" s="27"/>
      <c r="D1469" s="27"/>
      <c r="E1469" s="27"/>
    </row>
    <row r="1470" spans="1:5" x14ac:dyDescent="0.25">
      <c r="A1470" s="27"/>
      <c r="B1470" s="98"/>
      <c r="C1470" s="27"/>
      <c r="D1470" s="27"/>
      <c r="E1470" s="27"/>
    </row>
    <row r="1471" spans="1:5" x14ac:dyDescent="0.25">
      <c r="A1471" s="27"/>
      <c r="B1471" s="98"/>
      <c r="C1471" s="27"/>
      <c r="D1471" s="27"/>
      <c r="E1471" s="27"/>
    </row>
    <row r="1472" spans="1:5" x14ac:dyDescent="0.25">
      <c r="A1472" s="27"/>
      <c r="B1472" s="98"/>
      <c r="C1472" s="27"/>
      <c r="D1472" s="27"/>
      <c r="E1472" s="27"/>
    </row>
    <row r="1473" spans="1:5" x14ac:dyDescent="0.25">
      <c r="A1473" s="27"/>
      <c r="B1473" s="98"/>
      <c r="C1473" s="27"/>
      <c r="D1473" s="27"/>
      <c r="E1473" s="27"/>
    </row>
    <row r="1474" spans="1:5" x14ac:dyDescent="0.25">
      <c r="A1474" s="27"/>
      <c r="B1474" s="98"/>
      <c r="C1474" s="27"/>
      <c r="D1474" s="27"/>
      <c r="E1474" s="27"/>
    </row>
    <row r="1475" spans="1:5" x14ac:dyDescent="0.25">
      <c r="A1475" s="27"/>
      <c r="B1475" s="98"/>
      <c r="C1475" s="27"/>
      <c r="D1475" s="27"/>
      <c r="E1475" s="27"/>
    </row>
    <row r="1476" spans="1:5" x14ac:dyDescent="0.25">
      <c r="A1476" s="27"/>
      <c r="B1476" s="98"/>
      <c r="C1476" s="27"/>
      <c r="D1476" s="27"/>
      <c r="E1476" s="27"/>
    </row>
    <row r="1477" spans="1:5" x14ac:dyDescent="0.25">
      <c r="A1477" s="27"/>
      <c r="B1477" s="98"/>
      <c r="C1477" s="27"/>
      <c r="D1477" s="27"/>
      <c r="E1477" s="27"/>
    </row>
    <row r="1478" spans="1:5" x14ac:dyDescent="0.25">
      <c r="A1478" s="27"/>
      <c r="B1478" s="98"/>
      <c r="C1478" s="27"/>
      <c r="D1478" s="27"/>
      <c r="E1478" s="27"/>
    </row>
    <row r="1479" spans="1:5" x14ac:dyDescent="0.25">
      <c r="A1479" s="27"/>
      <c r="B1479" s="98"/>
      <c r="C1479" s="27"/>
      <c r="D1479" s="27"/>
      <c r="E1479" s="27"/>
    </row>
    <row r="1480" spans="1:5" x14ac:dyDescent="0.25">
      <c r="A1480" s="27"/>
      <c r="B1480" s="98"/>
      <c r="C1480" s="27"/>
      <c r="D1480" s="27"/>
      <c r="E1480" s="27"/>
    </row>
    <row r="1481" spans="1:5" x14ac:dyDescent="0.25">
      <c r="A1481" s="27"/>
      <c r="B1481" s="98"/>
      <c r="C1481" s="27"/>
      <c r="D1481" s="27"/>
      <c r="E1481" s="27"/>
    </row>
    <row r="1482" spans="1:5" x14ac:dyDescent="0.25">
      <c r="A1482" s="27"/>
      <c r="B1482" s="98"/>
      <c r="C1482" s="27"/>
      <c r="D1482" s="27"/>
      <c r="E1482" s="27"/>
    </row>
    <row r="1483" spans="1:5" x14ac:dyDescent="0.25">
      <c r="A1483" s="27"/>
      <c r="B1483" s="98"/>
      <c r="C1483" s="27"/>
      <c r="D1483" s="27"/>
      <c r="E1483" s="27"/>
    </row>
    <row r="1484" spans="1:5" x14ac:dyDescent="0.25">
      <c r="A1484" s="27"/>
      <c r="B1484" s="98"/>
      <c r="C1484" s="27"/>
      <c r="D1484" s="27"/>
      <c r="E1484" s="27"/>
    </row>
    <row r="1485" spans="1:5" x14ac:dyDescent="0.25">
      <c r="A1485" s="27"/>
      <c r="B1485" s="98"/>
      <c r="C1485" s="27"/>
      <c r="D1485" s="27"/>
      <c r="E1485" s="27"/>
    </row>
    <row r="1486" spans="1:5" x14ac:dyDescent="0.25">
      <c r="A1486" s="27"/>
      <c r="B1486" s="98"/>
      <c r="C1486" s="27"/>
      <c r="D1486" s="27"/>
      <c r="E1486" s="27"/>
    </row>
    <row r="1487" spans="1:5" x14ac:dyDescent="0.25">
      <c r="A1487" s="27"/>
      <c r="B1487" s="98"/>
      <c r="C1487" s="27"/>
      <c r="D1487" s="27"/>
      <c r="E1487" s="27"/>
    </row>
    <row r="1488" spans="1:5" x14ac:dyDescent="0.25">
      <c r="A1488" s="27"/>
      <c r="B1488" s="98"/>
      <c r="C1488" s="27"/>
      <c r="D1488" s="27"/>
      <c r="E1488" s="27"/>
    </row>
    <row r="1489" spans="1:5" x14ac:dyDescent="0.25">
      <c r="A1489" s="27"/>
      <c r="B1489" s="98"/>
      <c r="C1489" s="27"/>
      <c r="D1489" s="27"/>
      <c r="E1489" s="27"/>
    </row>
    <row r="1490" spans="1:5" x14ac:dyDescent="0.25">
      <c r="A1490" s="27"/>
      <c r="B1490" s="98"/>
      <c r="C1490" s="27"/>
      <c r="D1490" s="27"/>
      <c r="E1490" s="27"/>
    </row>
    <row r="1491" spans="1:5" x14ac:dyDescent="0.25">
      <c r="A1491" s="27"/>
      <c r="B1491" s="98"/>
      <c r="C1491" s="27"/>
      <c r="D1491" s="27"/>
      <c r="E1491" s="27"/>
    </row>
    <row r="1492" spans="1:5" x14ac:dyDescent="0.25">
      <c r="A1492" s="27"/>
      <c r="B1492" s="98"/>
      <c r="C1492" s="27"/>
      <c r="D1492" s="27"/>
      <c r="E1492" s="27"/>
    </row>
    <row r="1493" spans="1:5" x14ac:dyDescent="0.25">
      <c r="A1493" s="27"/>
      <c r="B1493" s="98"/>
      <c r="C1493" s="27"/>
      <c r="D1493" s="27"/>
      <c r="E1493" s="27"/>
    </row>
    <row r="1494" spans="1:5" x14ac:dyDescent="0.25">
      <c r="A1494" s="27"/>
      <c r="B1494" s="98"/>
      <c r="C1494" s="27"/>
      <c r="D1494" s="27"/>
      <c r="E1494" s="27"/>
    </row>
    <row r="1495" spans="1:5" x14ac:dyDescent="0.25">
      <c r="A1495" s="27"/>
      <c r="B1495" s="98"/>
      <c r="C1495" s="27"/>
      <c r="D1495" s="27"/>
      <c r="E1495" s="27"/>
    </row>
    <row r="1496" spans="1:5" x14ac:dyDescent="0.25">
      <c r="A1496" s="27"/>
      <c r="B1496" s="98"/>
      <c r="C1496" s="27"/>
      <c r="D1496" s="27"/>
      <c r="E1496" s="27"/>
    </row>
    <row r="1497" spans="1:5" x14ac:dyDescent="0.25">
      <c r="A1497" s="27"/>
      <c r="B1497" s="98"/>
      <c r="C1497" s="27"/>
      <c r="D1497" s="27"/>
      <c r="E1497" s="27"/>
    </row>
    <row r="1498" spans="1:5" x14ac:dyDescent="0.25">
      <c r="A1498" s="27"/>
      <c r="B1498" s="98"/>
      <c r="C1498" s="27"/>
      <c r="D1498" s="27"/>
      <c r="E1498" s="27"/>
    </row>
    <row r="1499" spans="1:5" x14ac:dyDescent="0.25">
      <c r="A1499" s="27"/>
      <c r="B1499" s="98"/>
      <c r="C1499" s="27"/>
      <c r="D1499" s="27"/>
      <c r="E1499" s="27"/>
    </row>
    <row r="1500" spans="1:5" x14ac:dyDescent="0.25">
      <c r="A1500" s="27"/>
      <c r="B1500" s="98"/>
      <c r="C1500" s="27"/>
      <c r="D1500" s="27"/>
      <c r="E1500" s="27"/>
    </row>
    <row r="1501" spans="1:5" x14ac:dyDescent="0.25">
      <c r="A1501" s="27"/>
      <c r="B1501" s="98"/>
      <c r="C1501" s="27"/>
      <c r="D1501" s="27"/>
      <c r="E1501" s="27"/>
    </row>
    <row r="1502" spans="1:5" x14ac:dyDescent="0.25">
      <c r="A1502" s="27"/>
      <c r="B1502" s="98"/>
      <c r="C1502" s="27"/>
      <c r="D1502" s="27"/>
      <c r="E1502" s="27"/>
    </row>
    <row r="1503" spans="1:5" x14ac:dyDescent="0.25">
      <c r="A1503" s="27"/>
      <c r="B1503" s="98"/>
      <c r="C1503" s="27"/>
      <c r="D1503" s="27"/>
      <c r="E1503" s="27"/>
    </row>
    <row r="1504" spans="1:5" x14ac:dyDescent="0.25">
      <c r="A1504" s="27"/>
      <c r="B1504" s="98"/>
      <c r="C1504" s="27"/>
      <c r="D1504" s="27"/>
      <c r="E1504" s="27"/>
    </row>
    <row r="1505" spans="1:5" x14ac:dyDescent="0.25">
      <c r="A1505" s="27"/>
      <c r="B1505" s="98"/>
      <c r="C1505" s="27"/>
      <c r="D1505" s="27"/>
      <c r="E1505" s="27"/>
    </row>
    <row r="1506" spans="1:5" x14ac:dyDescent="0.25">
      <c r="A1506" s="27"/>
      <c r="B1506" s="98"/>
      <c r="C1506" s="27"/>
      <c r="D1506" s="27"/>
      <c r="E1506" s="27"/>
    </row>
    <row r="1507" spans="1:5" x14ac:dyDescent="0.25">
      <c r="A1507" s="27"/>
      <c r="B1507" s="98"/>
      <c r="C1507" s="27"/>
      <c r="D1507" s="27"/>
      <c r="E1507" s="27"/>
    </row>
    <row r="1508" spans="1:5" x14ac:dyDescent="0.25">
      <c r="A1508" s="27"/>
      <c r="B1508" s="98"/>
      <c r="C1508" s="27"/>
      <c r="D1508" s="27"/>
      <c r="E1508" s="27"/>
    </row>
    <row r="1509" spans="1:5" x14ac:dyDescent="0.25">
      <c r="A1509" s="27"/>
      <c r="B1509" s="98"/>
      <c r="C1509" s="27"/>
      <c r="D1509" s="27"/>
      <c r="E1509" s="27"/>
    </row>
    <row r="1510" spans="1:5" x14ac:dyDescent="0.25">
      <c r="A1510" s="27"/>
      <c r="B1510" s="98"/>
      <c r="C1510" s="27"/>
      <c r="D1510" s="27"/>
      <c r="E1510" s="27"/>
    </row>
    <row r="1511" spans="1:5" x14ac:dyDescent="0.25">
      <c r="A1511" s="27"/>
      <c r="B1511" s="98"/>
      <c r="C1511" s="27"/>
      <c r="D1511" s="27"/>
      <c r="E1511" s="27"/>
    </row>
    <row r="1512" spans="1:5" x14ac:dyDescent="0.25">
      <c r="A1512" s="27"/>
      <c r="B1512" s="98"/>
      <c r="C1512" s="27"/>
      <c r="D1512" s="27"/>
      <c r="E1512" s="27"/>
    </row>
    <row r="1513" spans="1:5" x14ac:dyDescent="0.25">
      <c r="A1513" s="27"/>
      <c r="B1513" s="98"/>
      <c r="C1513" s="27"/>
      <c r="D1513" s="27"/>
      <c r="E1513" s="27"/>
    </row>
    <row r="1514" spans="1:5" x14ac:dyDescent="0.25">
      <c r="A1514" s="27"/>
      <c r="B1514" s="98"/>
      <c r="C1514" s="27"/>
      <c r="D1514" s="27"/>
      <c r="E1514" s="27"/>
    </row>
    <row r="1515" spans="1:5" x14ac:dyDescent="0.25">
      <c r="A1515" s="27"/>
      <c r="B1515" s="98"/>
      <c r="C1515" s="27"/>
      <c r="D1515" s="27"/>
      <c r="E1515" s="27"/>
    </row>
    <row r="1516" spans="1:5" x14ac:dyDescent="0.25">
      <c r="A1516" s="27"/>
      <c r="B1516" s="98"/>
      <c r="C1516" s="27"/>
      <c r="D1516" s="27"/>
      <c r="E1516" s="27"/>
    </row>
    <row r="1517" spans="1:5" x14ac:dyDescent="0.25">
      <c r="A1517" s="27"/>
      <c r="B1517" s="98"/>
      <c r="C1517" s="27"/>
      <c r="D1517" s="27"/>
      <c r="E1517" s="27"/>
    </row>
    <row r="1518" spans="1:5" x14ac:dyDescent="0.25">
      <c r="A1518" s="27"/>
      <c r="B1518" s="98"/>
      <c r="C1518" s="27"/>
      <c r="D1518" s="27"/>
      <c r="E1518" s="27"/>
    </row>
    <row r="1519" spans="1:5" x14ac:dyDescent="0.25">
      <c r="A1519" s="27"/>
      <c r="B1519" s="98"/>
      <c r="C1519" s="27"/>
      <c r="D1519" s="27"/>
      <c r="E1519" s="27"/>
    </row>
    <row r="1520" spans="1:5" x14ac:dyDescent="0.25">
      <c r="A1520" s="27"/>
      <c r="B1520" s="98"/>
      <c r="C1520" s="27"/>
      <c r="D1520" s="27"/>
      <c r="E1520" s="27"/>
    </row>
    <row r="1521" spans="1:5" x14ac:dyDescent="0.25">
      <c r="A1521" s="27"/>
      <c r="B1521" s="98"/>
      <c r="C1521" s="27"/>
      <c r="D1521" s="27"/>
      <c r="E1521" s="27"/>
    </row>
    <row r="1522" spans="1:5" x14ac:dyDescent="0.25">
      <c r="A1522" s="27"/>
      <c r="B1522" s="98"/>
      <c r="C1522" s="27"/>
      <c r="D1522" s="27"/>
      <c r="E1522" s="27"/>
    </row>
    <row r="1523" spans="1:5" x14ac:dyDescent="0.25">
      <c r="A1523" s="27"/>
      <c r="B1523" s="98"/>
      <c r="C1523" s="27"/>
      <c r="D1523" s="27"/>
      <c r="E1523" s="27"/>
    </row>
    <row r="1524" spans="1:5" x14ac:dyDescent="0.25">
      <c r="A1524" s="27"/>
      <c r="B1524" s="98"/>
      <c r="C1524" s="27"/>
      <c r="D1524" s="27"/>
      <c r="E1524" s="27"/>
    </row>
    <row r="1525" spans="1:5" x14ac:dyDescent="0.25">
      <c r="A1525" s="27"/>
      <c r="B1525" s="98"/>
      <c r="C1525" s="27"/>
      <c r="D1525" s="27"/>
      <c r="E1525" s="27"/>
    </row>
    <row r="1526" spans="1:5" x14ac:dyDescent="0.25">
      <c r="A1526" s="27"/>
      <c r="B1526" s="98"/>
      <c r="C1526" s="27"/>
      <c r="D1526" s="27"/>
      <c r="E1526" s="27"/>
    </row>
    <row r="1527" spans="1:5" x14ac:dyDescent="0.25">
      <c r="A1527" s="27"/>
      <c r="B1527" s="98"/>
      <c r="C1527" s="27"/>
      <c r="D1527" s="27"/>
      <c r="E1527" s="27"/>
    </row>
    <row r="1528" spans="1:5" x14ac:dyDescent="0.25">
      <c r="A1528" s="27"/>
      <c r="B1528" s="98"/>
      <c r="C1528" s="27"/>
      <c r="D1528" s="27"/>
      <c r="E1528" s="27"/>
    </row>
    <row r="1529" spans="1:5" x14ac:dyDescent="0.25">
      <c r="A1529" s="27"/>
      <c r="B1529" s="98"/>
      <c r="C1529" s="27"/>
      <c r="D1529" s="27"/>
      <c r="E1529" s="27"/>
    </row>
    <row r="1530" spans="1:5" x14ac:dyDescent="0.25">
      <c r="A1530" s="27"/>
      <c r="B1530" s="98"/>
      <c r="C1530" s="27"/>
      <c r="D1530" s="27"/>
      <c r="E1530" s="27"/>
    </row>
    <row r="1531" spans="1:5" x14ac:dyDescent="0.25">
      <c r="A1531" s="27"/>
      <c r="B1531" s="98"/>
      <c r="C1531" s="27"/>
      <c r="D1531" s="27"/>
      <c r="E1531" s="27"/>
    </row>
    <row r="1532" spans="1:5" x14ac:dyDescent="0.25">
      <c r="A1532" s="27"/>
      <c r="B1532" s="98"/>
      <c r="C1532" s="27"/>
      <c r="D1532" s="27"/>
      <c r="E1532" s="27"/>
    </row>
    <row r="1533" spans="1:5" x14ac:dyDescent="0.25">
      <c r="A1533" s="27"/>
      <c r="B1533" s="98"/>
      <c r="C1533" s="27"/>
      <c r="D1533" s="27"/>
      <c r="E1533" s="27"/>
    </row>
    <row r="1534" spans="1:5" x14ac:dyDescent="0.25">
      <c r="A1534" s="27"/>
      <c r="B1534" s="98"/>
      <c r="C1534" s="27"/>
      <c r="D1534" s="27"/>
      <c r="E1534" s="27"/>
    </row>
    <row r="1535" spans="1:5" x14ac:dyDescent="0.25">
      <c r="A1535" s="27"/>
      <c r="B1535" s="98"/>
      <c r="C1535" s="27"/>
      <c r="D1535" s="27"/>
      <c r="E1535" s="27"/>
    </row>
    <row r="1536" spans="1:5" x14ac:dyDescent="0.25">
      <c r="A1536" s="27"/>
      <c r="B1536" s="98"/>
      <c r="C1536" s="27"/>
      <c r="D1536" s="27"/>
      <c r="E1536" s="27"/>
    </row>
    <row r="1537" spans="1:5" x14ac:dyDescent="0.25">
      <c r="A1537" s="27"/>
      <c r="B1537" s="98"/>
      <c r="C1537" s="27"/>
      <c r="D1537" s="27"/>
      <c r="E1537" s="27"/>
    </row>
    <row r="1538" spans="1:5" x14ac:dyDescent="0.25">
      <c r="A1538" s="27"/>
      <c r="B1538" s="98"/>
      <c r="C1538" s="27"/>
      <c r="D1538" s="27"/>
      <c r="E1538" s="27"/>
    </row>
    <row r="1539" spans="1:5" x14ac:dyDescent="0.25">
      <c r="A1539" s="27"/>
      <c r="B1539" s="98"/>
      <c r="C1539" s="27"/>
      <c r="D1539" s="27"/>
      <c r="E1539" s="27"/>
    </row>
    <row r="1540" spans="1:5" x14ac:dyDescent="0.25">
      <c r="A1540" s="27"/>
      <c r="B1540" s="98"/>
      <c r="C1540" s="27"/>
      <c r="D1540" s="27"/>
      <c r="E1540" s="27"/>
    </row>
    <row r="1541" spans="1:5" x14ac:dyDescent="0.25">
      <c r="A1541" s="27"/>
      <c r="B1541" s="98"/>
      <c r="C1541" s="27"/>
      <c r="D1541" s="27"/>
      <c r="E1541" s="27"/>
    </row>
    <row r="1542" spans="1:5" x14ac:dyDescent="0.25">
      <c r="A1542" s="27"/>
      <c r="B1542" s="98"/>
      <c r="C1542" s="27"/>
      <c r="D1542" s="27"/>
      <c r="E1542" s="27"/>
    </row>
    <row r="1543" spans="1:5" x14ac:dyDescent="0.25">
      <c r="A1543" s="27"/>
      <c r="B1543" s="98"/>
      <c r="C1543" s="27"/>
      <c r="D1543" s="27"/>
      <c r="E1543" s="27"/>
    </row>
    <row r="1544" spans="1:5" x14ac:dyDescent="0.25">
      <c r="A1544" s="27"/>
      <c r="B1544" s="98"/>
      <c r="C1544" s="27"/>
      <c r="D1544" s="27"/>
      <c r="E1544" s="27"/>
    </row>
    <row r="1545" spans="1:5" x14ac:dyDescent="0.25">
      <c r="A1545" s="27"/>
      <c r="B1545" s="98"/>
      <c r="C1545" s="27"/>
      <c r="D1545" s="27"/>
      <c r="E1545" s="27"/>
    </row>
    <row r="1546" spans="1:5" x14ac:dyDescent="0.25">
      <c r="A1546" s="27"/>
      <c r="B1546" s="98"/>
      <c r="C1546" s="27"/>
      <c r="D1546" s="27"/>
      <c r="E1546" s="27"/>
    </row>
    <row r="1547" spans="1:5" x14ac:dyDescent="0.25">
      <c r="A1547" s="27"/>
      <c r="B1547" s="98"/>
      <c r="C1547" s="27"/>
      <c r="D1547" s="27"/>
      <c r="E1547" s="27"/>
    </row>
    <row r="1548" spans="1:5" x14ac:dyDescent="0.25">
      <c r="A1548" s="27"/>
      <c r="B1548" s="98"/>
      <c r="C1548" s="27"/>
      <c r="D1548" s="27"/>
      <c r="E1548" s="27"/>
    </row>
    <row r="1549" spans="1:5" x14ac:dyDescent="0.25">
      <c r="A1549" s="27"/>
      <c r="B1549" s="98"/>
      <c r="C1549" s="27"/>
      <c r="D1549" s="27"/>
      <c r="E1549" s="27"/>
    </row>
    <row r="1550" spans="1:5" x14ac:dyDescent="0.25">
      <c r="A1550" s="27"/>
      <c r="B1550" s="98"/>
      <c r="C1550" s="27"/>
      <c r="D1550" s="27"/>
      <c r="E1550" s="27"/>
    </row>
    <row r="1551" spans="1:5" x14ac:dyDescent="0.25">
      <c r="A1551" s="27"/>
      <c r="B1551" s="98"/>
      <c r="C1551" s="27"/>
      <c r="D1551" s="27"/>
      <c r="E1551" s="27"/>
    </row>
    <row r="1552" spans="1:5" x14ac:dyDescent="0.25">
      <c r="A1552" s="27"/>
      <c r="B1552" s="98"/>
      <c r="C1552" s="27"/>
      <c r="D1552" s="27"/>
      <c r="E1552" s="27"/>
    </row>
    <row r="1553" spans="1:5" x14ac:dyDescent="0.25">
      <c r="A1553" s="27"/>
      <c r="B1553" s="98"/>
      <c r="C1553" s="27"/>
      <c r="D1553" s="27"/>
      <c r="E1553" s="27"/>
    </row>
    <row r="1554" spans="1:5" x14ac:dyDescent="0.25">
      <c r="A1554" s="27"/>
      <c r="B1554" s="98"/>
      <c r="C1554" s="27"/>
      <c r="D1554" s="27"/>
      <c r="E1554" s="27"/>
    </row>
    <row r="1555" spans="1:5" x14ac:dyDescent="0.25">
      <c r="A1555" s="27"/>
      <c r="B1555" s="98"/>
      <c r="C1555" s="27"/>
      <c r="D1555" s="27"/>
      <c r="E1555" s="27"/>
    </row>
    <row r="1556" spans="1:5" x14ac:dyDescent="0.25">
      <c r="A1556" s="27"/>
      <c r="B1556" s="98"/>
      <c r="C1556" s="27"/>
      <c r="D1556" s="27"/>
      <c r="E1556" s="27"/>
    </row>
    <row r="1557" spans="1:5" x14ac:dyDescent="0.25">
      <c r="A1557" s="27"/>
      <c r="B1557" s="98"/>
      <c r="C1557" s="27"/>
      <c r="D1557" s="27"/>
      <c r="E1557" s="27"/>
    </row>
    <row r="1558" spans="1:5" x14ac:dyDescent="0.25">
      <c r="A1558" s="27"/>
      <c r="B1558" s="98"/>
      <c r="C1558" s="27"/>
      <c r="D1558" s="27"/>
      <c r="E1558" s="27"/>
    </row>
    <row r="1559" spans="1:5" x14ac:dyDescent="0.25">
      <c r="A1559" s="27"/>
      <c r="B1559" s="98"/>
      <c r="C1559" s="27"/>
      <c r="D1559" s="27"/>
      <c r="E1559" s="27"/>
    </row>
    <row r="1560" spans="1:5" x14ac:dyDescent="0.25">
      <c r="A1560" s="27"/>
      <c r="B1560" s="98"/>
      <c r="C1560" s="27"/>
      <c r="D1560" s="27"/>
      <c r="E1560" s="27"/>
    </row>
    <row r="1561" spans="1:5" x14ac:dyDescent="0.25">
      <c r="A1561" s="27"/>
      <c r="B1561" s="98"/>
      <c r="C1561" s="27"/>
      <c r="D1561" s="27"/>
      <c r="E1561" s="27"/>
    </row>
    <row r="1562" spans="1:5" x14ac:dyDescent="0.25">
      <c r="A1562" s="27"/>
      <c r="B1562" s="98"/>
      <c r="C1562" s="27"/>
      <c r="D1562" s="27"/>
      <c r="E1562" s="27"/>
    </row>
    <row r="1563" spans="1:5" x14ac:dyDescent="0.25">
      <c r="A1563" s="27"/>
      <c r="B1563" s="98"/>
      <c r="C1563" s="27"/>
      <c r="D1563" s="27"/>
      <c r="E1563" s="27"/>
    </row>
    <row r="1564" spans="1:5" x14ac:dyDescent="0.25">
      <c r="A1564" s="27"/>
      <c r="B1564" s="98"/>
      <c r="C1564" s="27"/>
      <c r="D1564" s="27"/>
      <c r="E1564" s="27"/>
    </row>
    <row r="1565" spans="1:5" x14ac:dyDescent="0.25">
      <c r="A1565" s="27"/>
      <c r="B1565" s="98"/>
      <c r="C1565" s="27"/>
      <c r="D1565" s="27"/>
      <c r="E1565" s="27"/>
    </row>
    <row r="1566" spans="1:5" x14ac:dyDescent="0.25">
      <c r="A1566" s="27"/>
      <c r="B1566" s="98"/>
      <c r="C1566" s="27"/>
      <c r="D1566" s="27"/>
      <c r="E1566" s="27"/>
    </row>
    <row r="1567" spans="1:5" x14ac:dyDescent="0.25">
      <c r="A1567" s="27"/>
      <c r="B1567" s="98"/>
      <c r="C1567" s="27"/>
      <c r="D1567" s="27"/>
      <c r="E1567" s="27"/>
    </row>
    <row r="1568" spans="1:5" x14ac:dyDescent="0.25">
      <c r="A1568" s="27"/>
      <c r="B1568" s="98"/>
      <c r="C1568" s="27"/>
      <c r="D1568" s="27"/>
      <c r="E1568" s="27"/>
    </row>
    <row r="1569" spans="1:5" x14ac:dyDescent="0.25">
      <c r="A1569" s="27"/>
      <c r="B1569" s="98"/>
      <c r="C1569" s="27"/>
      <c r="D1569" s="27"/>
      <c r="E1569" s="27"/>
    </row>
    <row r="1570" spans="1:5" x14ac:dyDescent="0.25">
      <c r="A1570" s="27"/>
      <c r="B1570" s="98"/>
      <c r="C1570" s="27"/>
      <c r="D1570" s="27"/>
      <c r="E1570" s="27"/>
    </row>
    <row r="1571" spans="1:5" x14ac:dyDescent="0.25">
      <c r="A1571" s="27"/>
      <c r="B1571" s="98"/>
      <c r="C1571" s="27"/>
      <c r="D1571" s="27"/>
      <c r="E1571" s="27"/>
    </row>
    <row r="1572" spans="1:5" x14ac:dyDescent="0.25">
      <c r="A1572" s="27"/>
      <c r="B1572" s="98"/>
      <c r="C1572" s="27"/>
      <c r="D1572" s="27"/>
      <c r="E1572" s="27"/>
    </row>
    <row r="1573" spans="1:5" x14ac:dyDescent="0.25">
      <c r="A1573" s="27"/>
      <c r="B1573" s="98"/>
      <c r="C1573" s="27"/>
      <c r="D1573" s="27"/>
      <c r="E1573" s="27"/>
    </row>
    <row r="1574" spans="1:5" x14ac:dyDescent="0.25">
      <c r="A1574" s="27"/>
      <c r="B1574" s="98"/>
      <c r="C1574" s="27"/>
      <c r="D1574" s="27"/>
      <c r="E1574" s="27"/>
    </row>
    <row r="1575" spans="1:5" x14ac:dyDescent="0.25">
      <c r="A1575" s="27"/>
      <c r="B1575" s="98"/>
      <c r="C1575" s="27"/>
      <c r="D1575" s="27"/>
      <c r="E1575" s="27"/>
    </row>
    <row r="1576" spans="1:5" x14ac:dyDescent="0.25">
      <c r="A1576" s="27"/>
      <c r="B1576" s="98"/>
      <c r="C1576" s="27"/>
      <c r="D1576" s="27"/>
      <c r="E1576" s="27"/>
    </row>
    <row r="1577" spans="1:5" x14ac:dyDescent="0.25">
      <c r="A1577" s="27"/>
      <c r="B1577" s="98"/>
      <c r="C1577" s="27"/>
      <c r="D1577" s="27"/>
      <c r="E1577" s="27"/>
    </row>
    <row r="1578" spans="1:5" x14ac:dyDescent="0.25">
      <c r="A1578" s="27"/>
      <c r="B1578" s="98"/>
      <c r="C1578" s="27"/>
      <c r="D1578" s="27"/>
      <c r="E1578" s="27"/>
    </row>
    <row r="1579" spans="1:5" x14ac:dyDescent="0.25">
      <c r="A1579" s="27"/>
      <c r="B1579" s="98"/>
      <c r="C1579" s="27"/>
      <c r="D1579" s="27"/>
      <c r="E1579" s="27"/>
    </row>
    <row r="1580" spans="1:5" x14ac:dyDescent="0.25">
      <c r="A1580" s="27"/>
      <c r="B1580" s="98"/>
      <c r="C1580" s="27"/>
      <c r="D1580" s="27"/>
      <c r="E1580" s="27"/>
    </row>
    <row r="1581" spans="1:5" x14ac:dyDescent="0.25">
      <c r="A1581" s="27"/>
      <c r="B1581" s="98"/>
      <c r="C1581" s="27"/>
      <c r="D1581" s="27"/>
      <c r="E1581" s="27"/>
    </row>
    <row r="1582" spans="1:5" x14ac:dyDescent="0.25">
      <c r="A1582" s="27"/>
      <c r="B1582" s="98"/>
      <c r="C1582" s="27"/>
      <c r="D1582" s="27"/>
      <c r="E1582" s="27"/>
    </row>
    <row r="1583" spans="1:5" x14ac:dyDescent="0.25">
      <c r="A1583" s="27"/>
      <c r="B1583" s="98"/>
      <c r="C1583" s="27"/>
      <c r="D1583" s="27"/>
      <c r="E1583" s="27"/>
    </row>
    <row r="1584" spans="1:5" x14ac:dyDescent="0.25">
      <c r="A1584" s="27"/>
      <c r="B1584" s="98"/>
      <c r="C1584" s="27"/>
      <c r="D1584" s="27"/>
      <c r="E1584" s="27"/>
    </row>
    <row r="1585" spans="1:5" x14ac:dyDescent="0.25">
      <c r="A1585" s="27"/>
      <c r="B1585" s="98"/>
      <c r="C1585" s="27"/>
      <c r="D1585" s="27"/>
      <c r="E1585" s="27"/>
    </row>
    <row r="1586" spans="1:5" x14ac:dyDescent="0.25">
      <c r="A1586" s="27"/>
      <c r="B1586" s="98"/>
      <c r="C1586" s="27"/>
      <c r="D1586" s="27"/>
      <c r="E1586" s="27"/>
    </row>
    <row r="1587" spans="1:5" x14ac:dyDescent="0.25">
      <c r="A1587" s="27"/>
      <c r="B1587" s="98"/>
      <c r="C1587" s="27"/>
      <c r="D1587" s="27"/>
      <c r="E1587" s="27"/>
    </row>
    <row r="1588" spans="1:5" x14ac:dyDescent="0.25">
      <c r="A1588" s="27"/>
      <c r="B1588" s="98"/>
      <c r="C1588" s="27"/>
      <c r="D1588" s="27"/>
      <c r="E1588" s="27"/>
    </row>
    <row r="1589" spans="1:5" x14ac:dyDescent="0.25">
      <c r="A1589" s="27"/>
      <c r="B1589" s="98"/>
      <c r="C1589" s="27"/>
      <c r="D1589" s="27"/>
      <c r="E1589" s="27"/>
    </row>
    <row r="1590" spans="1:5" x14ac:dyDescent="0.25">
      <c r="A1590" s="27"/>
      <c r="B1590" s="98"/>
      <c r="C1590" s="27"/>
      <c r="D1590" s="27"/>
      <c r="E1590" s="27"/>
    </row>
    <row r="1591" spans="1:5" x14ac:dyDescent="0.25">
      <c r="A1591" s="27"/>
      <c r="B1591" s="98"/>
      <c r="C1591" s="27"/>
      <c r="D1591" s="27"/>
      <c r="E1591" s="27"/>
    </row>
    <row r="1592" spans="1:5" x14ac:dyDescent="0.25">
      <c r="A1592" s="27"/>
      <c r="B1592" s="98"/>
      <c r="C1592" s="27"/>
      <c r="D1592" s="27"/>
      <c r="E1592" s="27"/>
    </row>
    <row r="1593" spans="1:5" x14ac:dyDescent="0.25">
      <c r="A1593" s="27"/>
      <c r="B1593" s="98"/>
      <c r="C1593" s="27"/>
      <c r="D1593" s="27"/>
      <c r="E1593" s="27"/>
    </row>
    <row r="1594" spans="1:5" x14ac:dyDescent="0.25">
      <c r="A1594" s="27"/>
      <c r="B1594" s="98"/>
      <c r="C1594" s="27"/>
      <c r="D1594" s="27"/>
      <c r="E1594" s="27"/>
    </row>
    <row r="1595" spans="1:5" x14ac:dyDescent="0.25">
      <c r="A1595" s="27"/>
      <c r="B1595" s="98"/>
      <c r="C1595" s="27"/>
      <c r="D1595" s="27"/>
      <c r="E1595" s="27"/>
    </row>
    <row r="1596" spans="1:5" x14ac:dyDescent="0.25">
      <c r="A1596" s="27"/>
      <c r="B1596" s="98"/>
      <c r="C1596" s="27"/>
      <c r="D1596" s="27"/>
      <c r="E1596" s="27"/>
    </row>
    <row r="1597" spans="1:5" x14ac:dyDescent="0.25">
      <c r="A1597" s="27"/>
      <c r="B1597" s="98"/>
      <c r="C1597" s="27"/>
      <c r="D1597" s="27"/>
      <c r="E1597" s="27"/>
    </row>
    <row r="1598" spans="1:5" x14ac:dyDescent="0.25">
      <c r="A1598" s="27"/>
      <c r="B1598" s="98"/>
      <c r="C1598" s="27"/>
      <c r="D1598" s="27"/>
      <c r="E1598" s="27"/>
    </row>
    <row r="1599" spans="1:5" x14ac:dyDescent="0.25">
      <c r="A1599" s="27"/>
      <c r="B1599" s="98"/>
      <c r="C1599" s="27"/>
      <c r="D1599" s="27"/>
      <c r="E1599" s="27"/>
    </row>
    <row r="1600" spans="1:5" x14ac:dyDescent="0.25">
      <c r="A1600" s="27"/>
      <c r="B1600" s="98"/>
      <c r="C1600" s="27"/>
      <c r="D1600" s="27"/>
      <c r="E1600" s="27"/>
    </row>
    <row r="1601" spans="1:5" x14ac:dyDescent="0.25">
      <c r="A1601" s="27"/>
      <c r="B1601" s="98"/>
      <c r="C1601" s="27"/>
      <c r="D1601" s="27"/>
      <c r="E1601" s="27"/>
    </row>
    <row r="1602" spans="1:5" x14ac:dyDescent="0.25">
      <c r="A1602" s="27"/>
      <c r="B1602" s="98"/>
      <c r="C1602" s="27"/>
      <c r="D1602" s="27"/>
      <c r="E1602" s="27"/>
    </row>
    <row r="1603" spans="1:5" x14ac:dyDescent="0.25">
      <c r="A1603" s="27"/>
      <c r="B1603" s="98"/>
      <c r="C1603" s="27"/>
      <c r="D1603" s="27"/>
      <c r="E1603" s="27"/>
    </row>
    <row r="1604" spans="1:5" x14ac:dyDescent="0.25">
      <c r="A1604" s="27"/>
      <c r="B1604" s="98"/>
      <c r="C1604" s="27"/>
      <c r="D1604" s="27"/>
      <c r="E1604" s="27"/>
    </row>
    <row r="1605" spans="1:5" x14ac:dyDescent="0.25">
      <c r="A1605" s="27"/>
      <c r="B1605" s="98"/>
      <c r="C1605" s="27"/>
      <c r="D1605" s="27"/>
      <c r="E1605" s="27"/>
    </row>
    <row r="1606" spans="1:5" x14ac:dyDescent="0.25">
      <c r="A1606" s="27"/>
      <c r="B1606" s="98"/>
      <c r="C1606" s="27"/>
      <c r="D1606" s="27"/>
      <c r="E1606" s="27"/>
    </row>
    <row r="1607" spans="1:5" x14ac:dyDescent="0.25">
      <c r="A1607" s="27"/>
      <c r="B1607" s="98"/>
      <c r="C1607" s="27"/>
      <c r="D1607" s="27"/>
      <c r="E1607" s="27"/>
    </row>
    <row r="1608" spans="1:5" x14ac:dyDescent="0.25">
      <c r="A1608" s="27"/>
      <c r="B1608" s="98"/>
      <c r="C1608" s="27"/>
      <c r="D1608" s="27"/>
      <c r="E1608" s="27"/>
    </row>
    <row r="1609" spans="1:5" x14ac:dyDescent="0.25">
      <c r="A1609" s="27"/>
      <c r="B1609" s="98"/>
      <c r="C1609" s="27"/>
      <c r="D1609" s="27"/>
      <c r="E1609" s="27"/>
    </row>
    <row r="1610" spans="1:5" x14ac:dyDescent="0.25">
      <c r="A1610" s="27"/>
      <c r="B1610" s="98"/>
      <c r="C1610" s="27"/>
      <c r="D1610" s="27"/>
      <c r="E1610" s="27"/>
    </row>
    <row r="1611" spans="1:5" x14ac:dyDescent="0.25">
      <c r="A1611" s="27"/>
      <c r="B1611" s="98"/>
      <c r="C1611" s="27"/>
      <c r="D1611" s="27"/>
      <c r="E1611" s="27"/>
    </row>
    <row r="1612" spans="1:5" x14ac:dyDescent="0.25">
      <c r="A1612" s="27"/>
      <c r="B1612" s="98"/>
      <c r="C1612" s="27"/>
      <c r="D1612" s="27"/>
      <c r="E1612" s="27"/>
    </row>
    <row r="1613" spans="1:5" x14ac:dyDescent="0.25">
      <c r="A1613" s="27"/>
      <c r="B1613" s="98"/>
      <c r="C1613" s="27"/>
      <c r="D1613" s="27"/>
      <c r="E1613" s="27"/>
    </row>
    <row r="1614" spans="1:5" x14ac:dyDescent="0.25">
      <c r="A1614" s="27"/>
      <c r="B1614" s="98"/>
      <c r="C1614" s="27"/>
      <c r="D1614" s="27"/>
      <c r="E1614" s="27"/>
    </row>
    <row r="1615" spans="1:5" x14ac:dyDescent="0.25">
      <c r="A1615" s="27"/>
      <c r="B1615" s="98"/>
      <c r="C1615" s="27"/>
      <c r="D1615" s="27"/>
      <c r="E1615" s="27"/>
    </row>
    <row r="1616" spans="1:5" x14ac:dyDescent="0.25">
      <c r="A1616" s="27"/>
      <c r="B1616" s="98"/>
      <c r="C1616" s="27"/>
      <c r="D1616" s="27"/>
      <c r="E1616" s="27"/>
    </row>
    <row r="1617" spans="1:5" x14ac:dyDescent="0.25">
      <c r="A1617" s="27"/>
      <c r="B1617" s="98"/>
      <c r="C1617" s="27"/>
      <c r="D1617" s="27"/>
      <c r="E1617" s="27"/>
    </row>
    <row r="1618" spans="1:5" x14ac:dyDescent="0.25">
      <c r="A1618" s="27"/>
      <c r="B1618" s="98"/>
      <c r="C1618" s="27"/>
      <c r="D1618" s="27"/>
      <c r="E1618" s="27"/>
    </row>
    <row r="1619" spans="1:5" x14ac:dyDescent="0.25">
      <c r="A1619" s="27"/>
      <c r="B1619" s="98"/>
      <c r="C1619" s="27"/>
      <c r="D1619" s="27"/>
      <c r="E1619" s="27"/>
    </row>
    <row r="1620" spans="1:5" x14ac:dyDescent="0.25">
      <c r="A1620" s="27"/>
      <c r="B1620" s="98"/>
      <c r="C1620" s="27"/>
      <c r="D1620" s="27"/>
      <c r="E1620" s="27"/>
    </row>
    <row r="1621" spans="1:5" x14ac:dyDescent="0.25">
      <c r="A1621" s="27"/>
      <c r="B1621" s="98"/>
      <c r="C1621" s="27"/>
      <c r="D1621" s="27"/>
      <c r="E1621" s="27"/>
    </row>
    <row r="1622" spans="1:5" x14ac:dyDescent="0.25">
      <c r="A1622" s="27"/>
      <c r="B1622" s="98"/>
      <c r="C1622" s="27"/>
      <c r="D1622" s="27"/>
      <c r="E1622" s="27"/>
    </row>
    <row r="1623" spans="1:5" x14ac:dyDescent="0.25">
      <c r="A1623" s="27"/>
      <c r="B1623" s="98"/>
      <c r="C1623" s="27"/>
      <c r="D1623" s="27"/>
      <c r="E1623" s="27"/>
    </row>
    <row r="1624" spans="1:5" x14ac:dyDescent="0.25">
      <c r="A1624" s="27"/>
      <c r="B1624" s="98"/>
      <c r="C1624" s="27"/>
      <c r="D1624" s="27"/>
      <c r="E1624" s="27"/>
    </row>
    <row r="1625" spans="1:5" x14ac:dyDescent="0.25">
      <c r="A1625" s="27"/>
      <c r="B1625" s="98"/>
      <c r="C1625" s="27"/>
      <c r="D1625" s="27"/>
      <c r="E1625" s="27"/>
    </row>
    <row r="1626" spans="1:5" x14ac:dyDescent="0.25">
      <c r="A1626" s="27"/>
      <c r="B1626" s="98"/>
      <c r="C1626" s="27"/>
      <c r="D1626" s="27"/>
      <c r="E1626" s="27"/>
    </row>
    <row r="1627" spans="1:5" x14ac:dyDescent="0.25">
      <c r="A1627" s="27"/>
      <c r="B1627" s="98"/>
      <c r="C1627" s="27"/>
      <c r="D1627" s="27"/>
      <c r="E1627" s="27"/>
    </row>
    <row r="1628" spans="1:5" x14ac:dyDescent="0.25">
      <c r="A1628" s="27"/>
      <c r="B1628" s="98"/>
      <c r="C1628" s="27"/>
      <c r="D1628" s="27"/>
      <c r="E1628" s="27"/>
    </row>
    <row r="1629" spans="1:5" x14ac:dyDescent="0.25">
      <c r="A1629" s="27"/>
      <c r="B1629" s="98"/>
      <c r="C1629" s="27"/>
      <c r="D1629" s="27"/>
      <c r="E1629" s="27"/>
    </row>
    <row r="1630" spans="1:5" x14ac:dyDescent="0.25">
      <c r="A1630" s="27"/>
      <c r="B1630" s="98"/>
      <c r="C1630" s="27"/>
      <c r="D1630" s="27"/>
      <c r="E1630" s="27"/>
    </row>
    <row r="1631" spans="1:5" x14ac:dyDescent="0.25">
      <c r="A1631" s="27"/>
      <c r="B1631" s="98"/>
      <c r="C1631" s="27"/>
      <c r="D1631" s="27"/>
      <c r="E1631" s="27"/>
    </row>
    <row r="1632" spans="1:5" x14ac:dyDescent="0.25">
      <c r="A1632" s="27"/>
      <c r="B1632" s="98"/>
      <c r="C1632" s="27"/>
      <c r="D1632" s="27"/>
      <c r="E1632" s="27"/>
    </row>
    <row r="1633" spans="1:5" x14ac:dyDescent="0.25">
      <c r="A1633" s="27"/>
      <c r="B1633" s="98"/>
      <c r="C1633" s="27"/>
      <c r="D1633" s="27"/>
      <c r="E1633" s="27"/>
    </row>
    <row r="1634" spans="1:5" x14ac:dyDescent="0.25">
      <c r="A1634" s="27"/>
      <c r="B1634" s="98"/>
      <c r="C1634" s="27"/>
      <c r="D1634" s="27"/>
      <c r="E1634" s="27"/>
    </row>
    <row r="1635" spans="1:5" x14ac:dyDescent="0.25">
      <c r="A1635" s="27"/>
      <c r="B1635" s="98"/>
      <c r="C1635" s="27"/>
      <c r="D1635" s="27"/>
      <c r="E1635" s="27"/>
    </row>
    <row r="1636" spans="1:5" x14ac:dyDescent="0.25">
      <c r="A1636" s="27"/>
      <c r="B1636" s="98"/>
      <c r="C1636" s="27"/>
      <c r="D1636" s="27"/>
      <c r="E1636" s="27"/>
    </row>
    <row r="1637" spans="1:5" x14ac:dyDescent="0.25">
      <c r="A1637" s="27"/>
      <c r="B1637" s="98"/>
      <c r="C1637" s="27"/>
      <c r="D1637" s="27"/>
      <c r="E1637" s="27"/>
    </row>
    <row r="1638" spans="1:5" x14ac:dyDescent="0.25">
      <c r="A1638" s="27"/>
      <c r="B1638" s="98"/>
      <c r="C1638" s="27"/>
      <c r="D1638" s="27"/>
      <c r="E1638" s="27"/>
    </row>
    <row r="1639" spans="1:5" x14ac:dyDescent="0.25">
      <c r="A1639" s="27"/>
      <c r="B1639" s="98"/>
      <c r="C1639" s="27"/>
      <c r="D1639" s="27"/>
      <c r="E1639" s="27"/>
    </row>
    <row r="1640" spans="1:5" x14ac:dyDescent="0.25">
      <c r="A1640" s="27"/>
      <c r="B1640" s="98"/>
      <c r="C1640" s="27"/>
      <c r="D1640" s="27"/>
      <c r="E1640" s="27"/>
    </row>
    <row r="1641" spans="1:5" x14ac:dyDescent="0.25">
      <c r="A1641" s="27"/>
      <c r="B1641" s="98"/>
      <c r="C1641" s="27"/>
      <c r="D1641" s="27"/>
      <c r="E1641" s="27"/>
    </row>
    <row r="1642" spans="1:5" x14ac:dyDescent="0.25">
      <c r="A1642" s="27"/>
      <c r="B1642" s="98"/>
      <c r="C1642" s="27"/>
      <c r="D1642" s="27"/>
      <c r="E1642" s="27"/>
    </row>
    <row r="1643" spans="1:5" x14ac:dyDescent="0.25">
      <c r="A1643" s="27"/>
      <c r="B1643" s="98"/>
      <c r="C1643" s="27"/>
      <c r="D1643" s="27"/>
      <c r="E1643" s="27"/>
    </row>
    <row r="1644" spans="1:5" x14ac:dyDescent="0.25">
      <c r="A1644" s="27"/>
      <c r="B1644" s="98"/>
      <c r="C1644" s="27"/>
      <c r="D1644" s="27"/>
      <c r="E1644" s="27"/>
    </row>
    <row r="1645" spans="1:5" x14ac:dyDescent="0.25">
      <c r="A1645" s="27"/>
      <c r="B1645" s="98"/>
      <c r="C1645" s="27"/>
      <c r="D1645" s="27"/>
      <c r="E1645" s="27"/>
    </row>
    <row r="1646" spans="1:5" x14ac:dyDescent="0.25">
      <c r="A1646" s="27"/>
      <c r="B1646" s="98"/>
      <c r="C1646" s="27"/>
      <c r="D1646" s="27"/>
      <c r="E1646" s="27"/>
    </row>
    <row r="1647" spans="1:5" x14ac:dyDescent="0.25">
      <c r="A1647" s="27"/>
      <c r="B1647" s="98"/>
      <c r="C1647" s="27"/>
      <c r="D1647" s="27"/>
      <c r="E1647" s="27"/>
    </row>
    <row r="1648" spans="1:5" x14ac:dyDescent="0.25">
      <c r="A1648" s="27"/>
      <c r="B1648" s="98"/>
      <c r="C1648" s="27"/>
      <c r="D1648" s="27"/>
      <c r="E1648" s="27"/>
    </row>
    <row r="1649" spans="1:5" x14ac:dyDescent="0.25">
      <c r="A1649" s="27"/>
      <c r="B1649" s="98"/>
      <c r="C1649" s="27"/>
      <c r="D1649" s="27"/>
      <c r="E1649" s="27"/>
    </row>
    <row r="1650" spans="1:5" x14ac:dyDescent="0.25">
      <c r="A1650" s="27"/>
      <c r="B1650" s="98"/>
      <c r="C1650" s="27"/>
      <c r="D1650" s="27"/>
      <c r="E1650" s="27"/>
    </row>
    <row r="1651" spans="1:5" x14ac:dyDescent="0.25">
      <c r="A1651" s="27"/>
      <c r="B1651" s="98"/>
      <c r="C1651" s="27"/>
      <c r="D1651" s="27"/>
      <c r="E1651" s="27"/>
    </row>
    <row r="1652" spans="1:5" x14ac:dyDescent="0.25">
      <c r="A1652" s="27"/>
      <c r="B1652" s="98"/>
      <c r="C1652" s="27"/>
      <c r="D1652" s="27"/>
      <c r="E1652" s="27"/>
    </row>
    <row r="1653" spans="1:5" x14ac:dyDescent="0.25">
      <c r="A1653" s="27"/>
      <c r="B1653" s="98"/>
      <c r="C1653" s="27"/>
      <c r="D1653" s="27"/>
      <c r="E1653" s="27"/>
    </row>
    <row r="1654" spans="1:5" x14ac:dyDescent="0.25">
      <c r="A1654" s="27"/>
      <c r="B1654" s="98"/>
      <c r="C1654" s="27"/>
      <c r="D1654" s="27"/>
      <c r="E1654" s="27"/>
    </row>
    <row r="1655" spans="1:5" x14ac:dyDescent="0.25">
      <c r="A1655" s="27"/>
      <c r="B1655" s="98"/>
      <c r="C1655" s="27"/>
      <c r="D1655" s="27"/>
      <c r="E1655" s="27"/>
    </row>
    <row r="1656" spans="1:5" x14ac:dyDescent="0.25">
      <c r="A1656" s="27"/>
      <c r="B1656" s="98"/>
      <c r="C1656" s="27"/>
      <c r="D1656" s="27"/>
      <c r="E1656" s="27"/>
    </row>
    <row r="1657" spans="1:5" x14ac:dyDescent="0.25">
      <c r="A1657" s="27"/>
      <c r="B1657" s="98"/>
      <c r="C1657" s="27"/>
      <c r="D1657" s="27"/>
      <c r="E1657" s="27"/>
    </row>
    <row r="1658" spans="1:5" x14ac:dyDescent="0.25">
      <c r="A1658" s="27"/>
      <c r="B1658" s="98"/>
      <c r="C1658" s="27"/>
      <c r="D1658" s="27"/>
      <c r="E1658" s="27"/>
    </row>
    <row r="1659" spans="1:5" x14ac:dyDescent="0.25">
      <c r="A1659" s="27"/>
      <c r="B1659" s="98"/>
      <c r="C1659" s="27"/>
      <c r="D1659" s="27"/>
      <c r="E1659" s="27"/>
    </row>
    <row r="1660" spans="1:5" x14ac:dyDescent="0.25">
      <c r="A1660" s="27"/>
      <c r="B1660" s="98"/>
      <c r="C1660" s="27"/>
      <c r="D1660" s="27"/>
      <c r="E1660" s="27"/>
    </row>
    <row r="1661" spans="1:5" x14ac:dyDescent="0.25">
      <c r="A1661" s="27"/>
      <c r="B1661" s="98"/>
      <c r="C1661" s="27"/>
      <c r="D1661" s="27"/>
      <c r="E1661" s="27"/>
    </row>
    <row r="1662" spans="1:5" x14ac:dyDescent="0.25">
      <c r="A1662" s="27"/>
      <c r="B1662" s="98"/>
      <c r="C1662" s="27"/>
      <c r="D1662" s="27"/>
      <c r="E1662" s="27"/>
    </row>
    <row r="1663" spans="1:5" x14ac:dyDescent="0.25">
      <c r="A1663" s="27"/>
      <c r="B1663" s="98"/>
      <c r="C1663" s="27"/>
      <c r="D1663" s="27"/>
      <c r="E1663" s="27"/>
    </row>
    <row r="1664" spans="1:5" x14ac:dyDescent="0.25">
      <c r="A1664" s="27"/>
      <c r="B1664" s="98"/>
      <c r="C1664" s="27"/>
      <c r="D1664" s="27"/>
      <c r="E1664" s="27"/>
    </row>
    <row r="1665" spans="1:5" x14ac:dyDescent="0.25">
      <c r="A1665" s="27"/>
      <c r="B1665" s="98"/>
      <c r="C1665" s="27"/>
      <c r="D1665" s="27"/>
      <c r="E1665" s="27"/>
    </row>
    <row r="1666" spans="1:5" x14ac:dyDescent="0.25">
      <c r="A1666" s="27"/>
      <c r="B1666" s="98"/>
      <c r="C1666" s="27"/>
      <c r="D1666" s="27"/>
      <c r="E1666" s="27"/>
    </row>
    <row r="1667" spans="1:5" x14ac:dyDescent="0.25">
      <c r="A1667" s="27"/>
      <c r="B1667" s="98"/>
      <c r="C1667" s="27"/>
      <c r="D1667" s="27"/>
      <c r="E1667" s="27"/>
    </row>
    <row r="1668" spans="1:5" x14ac:dyDescent="0.25">
      <c r="A1668" s="27"/>
      <c r="B1668" s="98"/>
      <c r="C1668" s="27"/>
      <c r="D1668" s="27"/>
      <c r="E1668" s="27"/>
    </row>
    <row r="1669" spans="1:5" x14ac:dyDescent="0.25">
      <c r="A1669" s="27"/>
      <c r="B1669" s="98"/>
      <c r="C1669" s="27"/>
      <c r="D1669" s="27"/>
      <c r="E1669" s="27"/>
    </row>
    <row r="1670" spans="1:5" x14ac:dyDescent="0.25">
      <c r="A1670" s="27"/>
      <c r="B1670" s="98"/>
      <c r="C1670" s="27"/>
      <c r="D1670" s="27"/>
      <c r="E1670" s="27"/>
    </row>
    <row r="1671" spans="1:5" x14ac:dyDescent="0.25">
      <c r="A1671" s="27"/>
      <c r="B1671" s="98"/>
      <c r="C1671" s="27"/>
      <c r="D1671" s="27"/>
      <c r="E1671" s="27"/>
    </row>
    <row r="1672" spans="1:5" x14ac:dyDescent="0.25">
      <c r="A1672" s="27"/>
      <c r="B1672" s="98"/>
      <c r="C1672" s="27"/>
      <c r="D1672" s="27"/>
      <c r="E1672" s="27"/>
    </row>
    <row r="1673" spans="1:5" x14ac:dyDescent="0.25">
      <c r="A1673" s="27"/>
      <c r="B1673" s="98"/>
      <c r="C1673" s="27"/>
      <c r="D1673" s="27"/>
      <c r="E1673" s="27"/>
    </row>
    <row r="1674" spans="1:5" x14ac:dyDescent="0.25">
      <c r="A1674" s="27"/>
      <c r="B1674" s="98"/>
      <c r="C1674" s="27"/>
      <c r="D1674" s="27"/>
      <c r="E1674" s="27"/>
    </row>
    <row r="1675" spans="1:5" x14ac:dyDescent="0.25">
      <c r="A1675" s="27"/>
      <c r="B1675" s="98"/>
      <c r="C1675" s="27"/>
      <c r="D1675" s="27"/>
      <c r="E1675" s="27"/>
    </row>
    <row r="1676" spans="1:5" x14ac:dyDescent="0.25">
      <c r="A1676" s="27"/>
      <c r="B1676" s="98"/>
      <c r="C1676" s="27"/>
      <c r="D1676" s="27"/>
      <c r="E1676" s="27"/>
    </row>
    <row r="1677" spans="1:5" x14ac:dyDescent="0.25">
      <c r="A1677" s="27"/>
      <c r="B1677" s="98"/>
      <c r="C1677" s="27"/>
      <c r="D1677" s="27"/>
      <c r="E1677" s="27"/>
    </row>
    <row r="1678" spans="1:5" x14ac:dyDescent="0.25">
      <c r="A1678" s="27"/>
      <c r="B1678" s="98"/>
      <c r="C1678" s="27"/>
      <c r="D1678" s="27"/>
      <c r="E1678" s="27"/>
    </row>
    <row r="1679" spans="1:5" x14ac:dyDescent="0.25">
      <c r="A1679" s="27"/>
      <c r="B1679" s="98"/>
      <c r="C1679" s="27"/>
      <c r="D1679" s="27"/>
      <c r="E1679" s="27"/>
    </row>
    <row r="1680" spans="1:5" x14ac:dyDescent="0.25">
      <c r="A1680" s="27"/>
      <c r="B1680" s="98"/>
      <c r="C1680" s="27"/>
      <c r="D1680" s="27"/>
      <c r="E1680" s="27"/>
    </row>
    <row r="1681" spans="1:5" x14ac:dyDescent="0.25">
      <c r="A1681" s="27"/>
      <c r="B1681" s="98"/>
      <c r="C1681" s="27"/>
      <c r="D1681" s="27"/>
      <c r="E1681" s="27"/>
    </row>
    <row r="1682" spans="1:5" x14ac:dyDescent="0.25">
      <c r="A1682" s="27"/>
      <c r="B1682" s="98"/>
      <c r="C1682" s="27"/>
      <c r="D1682" s="27"/>
      <c r="E1682" s="27"/>
    </row>
    <row r="1683" spans="1:5" x14ac:dyDescent="0.25">
      <c r="A1683" s="27"/>
      <c r="B1683" s="98"/>
      <c r="C1683" s="27"/>
      <c r="D1683" s="27"/>
      <c r="E1683" s="27"/>
    </row>
    <row r="1684" spans="1:5" x14ac:dyDescent="0.25">
      <c r="A1684" s="27"/>
      <c r="B1684" s="98"/>
      <c r="C1684" s="27"/>
      <c r="D1684" s="27"/>
      <c r="E1684" s="27"/>
    </row>
    <row r="1685" spans="1:5" x14ac:dyDescent="0.25">
      <c r="A1685" s="27"/>
      <c r="B1685" s="98"/>
      <c r="C1685" s="27"/>
      <c r="D1685" s="27"/>
      <c r="E1685" s="27"/>
    </row>
    <row r="1686" spans="1:5" x14ac:dyDescent="0.25">
      <c r="A1686" s="27"/>
      <c r="B1686" s="98"/>
      <c r="C1686" s="27"/>
      <c r="D1686" s="27"/>
      <c r="E1686" s="27"/>
    </row>
    <row r="1687" spans="1:5" x14ac:dyDescent="0.25">
      <c r="A1687" s="27"/>
      <c r="B1687" s="98"/>
      <c r="C1687" s="27"/>
      <c r="D1687" s="27"/>
      <c r="E1687" s="27"/>
    </row>
    <row r="1688" spans="1:5" x14ac:dyDescent="0.25">
      <c r="A1688" s="27"/>
      <c r="B1688" s="98"/>
      <c r="C1688" s="27"/>
      <c r="D1688" s="27"/>
      <c r="E1688" s="27"/>
    </row>
    <row r="1689" spans="1:5" x14ac:dyDescent="0.25">
      <c r="A1689" s="27"/>
      <c r="B1689" s="98"/>
      <c r="C1689" s="27"/>
      <c r="D1689" s="27"/>
      <c r="E1689" s="27"/>
    </row>
    <row r="1690" spans="1:5" x14ac:dyDescent="0.25">
      <c r="A1690" s="27"/>
      <c r="B1690" s="98"/>
      <c r="C1690" s="27"/>
      <c r="D1690" s="27"/>
      <c r="E1690" s="27"/>
    </row>
    <row r="1691" spans="1:5" x14ac:dyDescent="0.25">
      <c r="A1691" s="27"/>
      <c r="B1691" s="98"/>
      <c r="C1691" s="27"/>
      <c r="D1691" s="27"/>
      <c r="E1691" s="27"/>
    </row>
    <row r="1692" spans="1:5" x14ac:dyDescent="0.25">
      <c r="A1692" s="27"/>
      <c r="B1692" s="98"/>
      <c r="C1692" s="27"/>
      <c r="D1692" s="27"/>
      <c r="E1692" s="27"/>
    </row>
    <row r="1693" spans="1:5" x14ac:dyDescent="0.25">
      <c r="A1693" s="27"/>
      <c r="B1693" s="98"/>
      <c r="C1693" s="27"/>
      <c r="D1693" s="27"/>
      <c r="E1693" s="27"/>
    </row>
    <row r="1694" spans="1:5" x14ac:dyDescent="0.25">
      <c r="A1694" s="27"/>
      <c r="B1694" s="98"/>
      <c r="C1694" s="27"/>
      <c r="D1694" s="27"/>
      <c r="E1694" s="27"/>
    </row>
    <row r="1695" spans="1:5" x14ac:dyDescent="0.25">
      <c r="A1695" s="27"/>
      <c r="B1695" s="98"/>
      <c r="C1695" s="27"/>
      <c r="D1695" s="27"/>
      <c r="E1695" s="27"/>
    </row>
    <row r="1696" spans="1:5" x14ac:dyDescent="0.25">
      <c r="A1696" s="27"/>
      <c r="B1696" s="98"/>
      <c r="C1696" s="27"/>
      <c r="D1696" s="27"/>
      <c r="E1696" s="27"/>
    </row>
    <row r="1697" spans="1:5" x14ac:dyDescent="0.25">
      <c r="A1697" s="27"/>
      <c r="B1697" s="98"/>
      <c r="C1697" s="27"/>
      <c r="D1697" s="27"/>
      <c r="E1697" s="27"/>
    </row>
    <row r="1698" spans="1:5" x14ac:dyDescent="0.25">
      <c r="A1698" s="27"/>
      <c r="B1698" s="98"/>
      <c r="C1698" s="27"/>
      <c r="D1698" s="27"/>
      <c r="E1698" s="27"/>
    </row>
    <row r="1699" spans="1:5" x14ac:dyDescent="0.25">
      <c r="A1699" s="27"/>
      <c r="B1699" s="98"/>
      <c r="C1699" s="27"/>
      <c r="D1699" s="27"/>
      <c r="E1699" s="27"/>
    </row>
    <row r="1700" spans="1:5" x14ac:dyDescent="0.25">
      <c r="A1700" s="27"/>
      <c r="B1700" s="98"/>
      <c r="C1700" s="27"/>
      <c r="D1700" s="27"/>
      <c r="E1700" s="27"/>
    </row>
    <row r="1701" spans="1:5" x14ac:dyDescent="0.25">
      <c r="A1701" s="27"/>
      <c r="B1701" s="98"/>
      <c r="C1701" s="27"/>
      <c r="D1701" s="27"/>
      <c r="E1701" s="27"/>
    </row>
    <row r="1702" spans="1:5" x14ac:dyDescent="0.25">
      <c r="A1702" s="27"/>
      <c r="B1702" s="98"/>
      <c r="C1702" s="27"/>
      <c r="D1702" s="27"/>
      <c r="E1702" s="27"/>
    </row>
    <row r="1703" spans="1:5" x14ac:dyDescent="0.25">
      <c r="A1703" s="27"/>
      <c r="B1703" s="98"/>
      <c r="C1703" s="27"/>
      <c r="D1703" s="27"/>
      <c r="E1703" s="27"/>
    </row>
    <row r="1704" spans="1:5" x14ac:dyDescent="0.25">
      <c r="A1704" s="27"/>
      <c r="B1704" s="98"/>
      <c r="C1704" s="27"/>
      <c r="D1704" s="27"/>
      <c r="E1704" s="27"/>
    </row>
    <row r="1705" spans="1:5" x14ac:dyDescent="0.25">
      <c r="A1705" s="27"/>
      <c r="B1705" s="98"/>
      <c r="C1705" s="27"/>
      <c r="D1705" s="27"/>
      <c r="E1705" s="27"/>
    </row>
    <row r="1706" spans="1:5" x14ac:dyDescent="0.25">
      <c r="A1706" s="27"/>
      <c r="B1706" s="98"/>
      <c r="C1706" s="27"/>
      <c r="D1706" s="27"/>
      <c r="E1706" s="27"/>
    </row>
    <row r="1707" spans="1:5" x14ac:dyDescent="0.25">
      <c r="A1707" s="27"/>
      <c r="B1707" s="98"/>
      <c r="C1707" s="27"/>
      <c r="D1707" s="27"/>
      <c r="E1707" s="27"/>
    </row>
    <row r="1708" spans="1:5" x14ac:dyDescent="0.25">
      <c r="A1708" s="27"/>
      <c r="B1708" s="98"/>
      <c r="C1708" s="27"/>
      <c r="D1708" s="27"/>
      <c r="E1708" s="27"/>
    </row>
    <row r="1709" spans="1:5" x14ac:dyDescent="0.25">
      <c r="A1709" s="27"/>
      <c r="B1709" s="98"/>
      <c r="C1709" s="27"/>
      <c r="D1709" s="27"/>
      <c r="E1709" s="27"/>
    </row>
    <row r="1710" spans="1:5" x14ac:dyDescent="0.25">
      <c r="A1710" s="27"/>
      <c r="B1710" s="98"/>
      <c r="C1710" s="27"/>
      <c r="D1710" s="27"/>
      <c r="E1710" s="27"/>
    </row>
    <row r="1711" spans="1:5" x14ac:dyDescent="0.25">
      <c r="A1711" s="27"/>
      <c r="B1711" s="98"/>
      <c r="C1711" s="27"/>
      <c r="D1711" s="27"/>
      <c r="E1711" s="27"/>
    </row>
    <row r="1712" spans="1:5" x14ac:dyDescent="0.25">
      <c r="A1712" s="27"/>
      <c r="B1712" s="98"/>
      <c r="C1712" s="27"/>
      <c r="D1712" s="27"/>
      <c r="E1712" s="27"/>
    </row>
    <row r="1713" spans="1:5" x14ac:dyDescent="0.25">
      <c r="A1713" s="27"/>
      <c r="B1713" s="98"/>
      <c r="C1713" s="27"/>
      <c r="D1713" s="27"/>
      <c r="E1713" s="27"/>
    </row>
    <row r="1714" spans="1:5" x14ac:dyDescent="0.25">
      <c r="A1714" s="27"/>
      <c r="B1714" s="98"/>
      <c r="C1714" s="27"/>
      <c r="D1714" s="27"/>
      <c r="E1714" s="27"/>
    </row>
    <row r="1715" spans="1:5" x14ac:dyDescent="0.25">
      <c r="A1715" s="27"/>
      <c r="B1715" s="98"/>
      <c r="C1715" s="27"/>
      <c r="D1715" s="27"/>
      <c r="E1715" s="27"/>
    </row>
    <row r="1716" spans="1:5" x14ac:dyDescent="0.25">
      <c r="A1716" s="27"/>
      <c r="B1716" s="98"/>
      <c r="C1716" s="27"/>
      <c r="D1716" s="27"/>
      <c r="E1716" s="27"/>
    </row>
    <row r="1717" spans="1:5" x14ac:dyDescent="0.25">
      <c r="A1717" s="27"/>
      <c r="B1717" s="98"/>
      <c r="C1717" s="27"/>
      <c r="D1717" s="27"/>
      <c r="E1717" s="27"/>
    </row>
    <row r="1718" spans="1:5" x14ac:dyDescent="0.25">
      <c r="A1718" s="27"/>
      <c r="B1718" s="98"/>
      <c r="C1718" s="27"/>
      <c r="D1718" s="27"/>
      <c r="E1718" s="27"/>
    </row>
    <row r="1719" spans="1:5" x14ac:dyDescent="0.25">
      <c r="A1719" s="27"/>
      <c r="B1719" s="98"/>
      <c r="C1719" s="27"/>
      <c r="D1719" s="27"/>
      <c r="E1719" s="27"/>
    </row>
    <row r="1720" spans="1:5" x14ac:dyDescent="0.25">
      <c r="A1720" s="27"/>
      <c r="B1720" s="98"/>
      <c r="C1720" s="27"/>
      <c r="D1720" s="27"/>
      <c r="E1720" s="27"/>
    </row>
    <row r="1721" spans="1:5" x14ac:dyDescent="0.25">
      <c r="A1721" s="27"/>
      <c r="B1721" s="98"/>
      <c r="C1721" s="27"/>
      <c r="D1721" s="27"/>
      <c r="E1721" s="27"/>
    </row>
    <row r="1722" spans="1:5" x14ac:dyDescent="0.25">
      <c r="A1722" s="27"/>
      <c r="B1722" s="98"/>
      <c r="C1722" s="27"/>
      <c r="D1722" s="27"/>
      <c r="E1722" s="27"/>
    </row>
    <row r="1723" spans="1:5" x14ac:dyDescent="0.25">
      <c r="A1723" s="27"/>
      <c r="B1723" s="98"/>
      <c r="C1723" s="27"/>
      <c r="D1723" s="27"/>
      <c r="E1723" s="27"/>
    </row>
    <row r="1724" spans="1:5" x14ac:dyDescent="0.25">
      <c r="A1724" s="27"/>
      <c r="B1724" s="98"/>
      <c r="C1724" s="27"/>
      <c r="D1724" s="27"/>
      <c r="E1724" s="27"/>
    </row>
    <row r="1725" spans="1:5" x14ac:dyDescent="0.25">
      <c r="A1725" s="27"/>
      <c r="B1725" s="98"/>
      <c r="C1725" s="27"/>
      <c r="D1725" s="27"/>
      <c r="E1725" s="27"/>
    </row>
    <row r="1726" spans="1:5" x14ac:dyDescent="0.25">
      <c r="A1726" s="27"/>
      <c r="B1726" s="98"/>
      <c r="C1726" s="27"/>
      <c r="D1726" s="27"/>
      <c r="E1726" s="27"/>
    </row>
    <row r="1727" spans="1:5" x14ac:dyDescent="0.25">
      <c r="A1727" s="27"/>
      <c r="B1727" s="98"/>
      <c r="C1727" s="27"/>
      <c r="D1727" s="27"/>
      <c r="E1727" s="27"/>
    </row>
    <row r="1728" spans="1:5" x14ac:dyDescent="0.25">
      <c r="A1728" s="27"/>
      <c r="B1728" s="98"/>
      <c r="C1728" s="27"/>
      <c r="D1728" s="27"/>
      <c r="E1728" s="27"/>
    </row>
    <row r="1729" spans="1:5" x14ac:dyDescent="0.25">
      <c r="A1729" s="27"/>
      <c r="B1729" s="98"/>
      <c r="C1729" s="27"/>
      <c r="D1729" s="27"/>
      <c r="E1729" s="27"/>
    </row>
    <row r="1730" spans="1:5" x14ac:dyDescent="0.25">
      <c r="A1730" s="27"/>
      <c r="B1730" s="98"/>
      <c r="C1730" s="27"/>
      <c r="D1730" s="27"/>
      <c r="E1730" s="27"/>
    </row>
    <row r="1731" spans="1:5" x14ac:dyDescent="0.25">
      <c r="A1731" s="27"/>
      <c r="B1731" s="98"/>
      <c r="C1731" s="27"/>
      <c r="D1731" s="27"/>
      <c r="E1731" s="27"/>
    </row>
    <row r="1732" spans="1:5" x14ac:dyDescent="0.25">
      <c r="A1732" s="27"/>
      <c r="B1732" s="98"/>
      <c r="C1732" s="27"/>
      <c r="D1732" s="27"/>
      <c r="E1732" s="27"/>
    </row>
    <row r="1733" spans="1:5" x14ac:dyDescent="0.25">
      <c r="A1733" s="27"/>
      <c r="B1733" s="98"/>
      <c r="C1733" s="27"/>
      <c r="D1733" s="27"/>
      <c r="E1733" s="27"/>
    </row>
    <row r="1734" spans="1:5" x14ac:dyDescent="0.25">
      <c r="A1734" s="27"/>
      <c r="B1734" s="98"/>
      <c r="C1734" s="27"/>
      <c r="D1734" s="27"/>
      <c r="E1734" s="27"/>
    </row>
    <row r="1735" spans="1:5" x14ac:dyDescent="0.25">
      <c r="A1735" s="27"/>
      <c r="B1735" s="98"/>
      <c r="C1735" s="27"/>
      <c r="D1735" s="27"/>
      <c r="E1735" s="27"/>
    </row>
    <row r="1736" spans="1:5" x14ac:dyDescent="0.25">
      <c r="A1736" s="27"/>
      <c r="B1736" s="98"/>
      <c r="C1736" s="27"/>
      <c r="D1736" s="27"/>
      <c r="E1736" s="27"/>
    </row>
    <row r="1737" spans="1:5" x14ac:dyDescent="0.25">
      <c r="A1737" s="27"/>
      <c r="B1737" s="98"/>
      <c r="C1737" s="27"/>
      <c r="D1737" s="27"/>
      <c r="E1737" s="27"/>
    </row>
    <row r="1738" spans="1:5" x14ac:dyDescent="0.25">
      <c r="A1738" s="27"/>
      <c r="B1738" s="98"/>
      <c r="C1738" s="27"/>
      <c r="D1738" s="27"/>
      <c r="E1738" s="27"/>
    </row>
    <row r="1739" spans="1:5" x14ac:dyDescent="0.25">
      <c r="A1739" s="27"/>
      <c r="B1739" s="98"/>
      <c r="C1739" s="27"/>
      <c r="D1739" s="27"/>
      <c r="E1739" s="27"/>
    </row>
    <row r="1740" spans="1:5" x14ac:dyDescent="0.25">
      <c r="A1740" s="27"/>
      <c r="B1740" s="98"/>
      <c r="C1740" s="27"/>
      <c r="D1740" s="27"/>
      <c r="E1740" s="27"/>
    </row>
    <row r="1741" spans="1:5" x14ac:dyDescent="0.25">
      <c r="A1741" s="27"/>
      <c r="B1741" s="98"/>
      <c r="C1741" s="27"/>
      <c r="D1741" s="27"/>
      <c r="E1741" s="27"/>
    </row>
    <row r="1742" spans="1:5" x14ac:dyDescent="0.25">
      <c r="A1742" s="27"/>
      <c r="B1742" s="98"/>
      <c r="C1742" s="27"/>
      <c r="D1742" s="27"/>
      <c r="E1742" s="27"/>
    </row>
    <row r="1743" spans="1:5" x14ac:dyDescent="0.25">
      <c r="A1743" s="27"/>
      <c r="B1743" s="98"/>
      <c r="C1743" s="27"/>
      <c r="D1743" s="27"/>
      <c r="E1743" s="27"/>
    </row>
    <row r="1744" spans="1:5" x14ac:dyDescent="0.25">
      <c r="A1744" s="27"/>
      <c r="B1744" s="98"/>
      <c r="C1744" s="27"/>
      <c r="D1744" s="27"/>
      <c r="E1744" s="27"/>
    </row>
    <row r="1745" spans="1:5" x14ac:dyDescent="0.25">
      <c r="A1745" s="27"/>
      <c r="B1745" s="98"/>
      <c r="C1745" s="27"/>
      <c r="D1745" s="27"/>
      <c r="E1745" s="27"/>
    </row>
    <row r="1746" spans="1:5" x14ac:dyDescent="0.25">
      <c r="A1746" s="27"/>
      <c r="B1746" s="98"/>
      <c r="C1746" s="27"/>
      <c r="D1746" s="27"/>
      <c r="E1746" s="27"/>
    </row>
    <row r="1747" spans="1:5" x14ac:dyDescent="0.25">
      <c r="A1747" s="27"/>
      <c r="B1747" s="98"/>
      <c r="C1747" s="27"/>
      <c r="D1747" s="27"/>
      <c r="E1747" s="27"/>
    </row>
    <row r="1748" spans="1:5" x14ac:dyDescent="0.25">
      <c r="A1748" s="27"/>
      <c r="B1748" s="98"/>
      <c r="C1748" s="27"/>
      <c r="D1748" s="27"/>
      <c r="E1748" s="27"/>
    </row>
    <row r="1749" spans="1:5" x14ac:dyDescent="0.25">
      <c r="A1749" s="27"/>
      <c r="B1749" s="98"/>
      <c r="C1749" s="27"/>
      <c r="D1749" s="27"/>
      <c r="E1749" s="27"/>
    </row>
    <row r="1750" spans="1:5" x14ac:dyDescent="0.25">
      <c r="A1750" s="27"/>
      <c r="B1750" s="98"/>
      <c r="C1750" s="27"/>
      <c r="D1750" s="27"/>
      <c r="E1750" s="27"/>
    </row>
    <row r="1751" spans="1:5" x14ac:dyDescent="0.25">
      <c r="A1751" s="27"/>
      <c r="B1751" s="98"/>
      <c r="C1751" s="27"/>
      <c r="D1751" s="27"/>
      <c r="E1751" s="27"/>
    </row>
    <row r="1752" spans="1:5" x14ac:dyDescent="0.25">
      <c r="A1752" s="27"/>
      <c r="B1752" s="98"/>
      <c r="C1752" s="27"/>
      <c r="D1752" s="27"/>
      <c r="E1752" s="27"/>
    </row>
    <row r="1753" spans="1:5" x14ac:dyDescent="0.25">
      <c r="A1753" s="27"/>
      <c r="B1753" s="98"/>
      <c r="C1753" s="27"/>
      <c r="D1753" s="27"/>
      <c r="E1753" s="27"/>
    </row>
    <row r="1754" spans="1:5" x14ac:dyDescent="0.25">
      <c r="A1754" s="27"/>
      <c r="B1754" s="98"/>
      <c r="C1754" s="27"/>
      <c r="D1754" s="27"/>
      <c r="E1754" s="27"/>
    </row>
    <row r="1755" spans="1:5" x14ac:dyDescent="0.25">
      <c r="A1755" s="27"/>
      <c r="B1755" s="98"/>
      <c r="C1755" s="27"/>
      <c r="D1755" s="27"/>
      <c r="E1755" s="27"/>
    </row>
    <row r="1756" spans="1:5" x14ac:dyDescent="0.25">
      <c r="A1756" s="27"/>
      <c r="B1756" s="98"/>
      <c r="C1756" s="27"/>
      <c r="D1756" s="27"/>
      <c r="E1756" s="27"/>
    </row>
    <row r="1757" spans="1:5" x14ac:dyDescent="0.25">
      <c r="A1757" s="27"/>
      <c r="B1757" s="98"/>
      <c r="C1757" s="27"/>
      <c r="D1757" s="27"/>
      <c r="E1757" s="27"/>
    </row>
    <row r="1758" spans="1:5" x14ac:dyDescent="0.25">
      <c r="A1758" s="27"/>
      <c r="B1758" s="98"/>
      <c r="C1758" s="27"/>
      <c r="D1758" s="27"/>
      <c r="E1758" s="27"/>
    </row>
    <row r="1759" spans="1:5" x14ac:dyDescent="0.25">
      <c r="A1759" s="27"/>
      <c r="B1759" s="98"/>
      <c r="C1759" s="27"/>
      <c r="D1759" s="27"/>
      <c r="E1759" s="27"/>
    </row>
    <row r="1760" spans="1:5" x14ac:dyDescent="0.25">
      <c r="A1760" s="27"/>
      <c r="B1760" s="98"/>
      <c r="C1760" s="27"/>
      <c r="D1760" s="27"/>
      <c r="E1760" s="27"/>
    </row>
    <row r="1761" spans="1:5" x14ac:dyDescent="0.25">
      <c r="A1761" s="27"/>
      <c r="B1761" s="98"/>
      <c r="C1761" s="27"/>
      <c r="D1761" s="27"/>
      <c r="E1761" s="27"/>
    </row>
    <row r="1762" spans="1:5" x14ac:dyDescent="0.25">
      <c r="A1762" s="27"/>
      <c r="B1762" s="98"/>
      <c r="C1762" s="27"/>
      <c r="D1762" s="27"/>
      <c r="E1762" s="27"/>
    </row>
    <row r="1763" spans="1:5" x14ac:dyDescent="0.25">
      <c r="A1763" s="27"/>
      <c r="B1763" s="98"/>
      <c r="C1763" s="27"/>
      <c r="D1763" s="27"/>
      <c r="E1763" s="27"/>
    </row>
    <row r="1764" spans="1:5" x14ac:dyDescent="0.25">
      <c r="A1764" s="27"/>
      <c r="B1764" s="98"/>
      <c r="C1764" s="27"/>
      <c r="D1764" s="27"/>
      <c r="E1764" s="27"/>
    </row>
    <row r="1765" spans="1:5" x14ac:dyDescent="0.25">
      <c r="A1765" s="27"/>
      <c r="B1765" s="98"/>
      <c r="C1765" s="27"/>
      <c r="D1765" s="27"/>
      <c r="E1765" s="27"/>
    </row>
    <row r="1766" spans="1:5" x14ac:dyDescent="0.25">
      <c r="A1766" s="27"/>
      <c r="B1766" s="98"/>
      <c r="C1766" s="27"/>
      <c r="D1766" s="27"/>
      <c r="E1766" s="27"/>
    </row>
    <row r="1767" spans="1:5" x14ac:dyDescent="0.25">
      <c r="A1767" s="27"/>
      <c r="B1767" s="98"/>
      <c r="C1767" s="27"/>
      <c r="D1767" s="27"/>
      <c r="E1767" s="27"/>
    </row>
    <row r="1768" spans="1:5" x14ac:dyDescent="0.25">
      <c r="A1768" s="27"/>
      <c r="B1768" s="98"/>
      <c r="C1768" s="27"/>
      <c r="D1768" s="27"/>
      <c r="E1768" s="27"/>
    </row>
    <row r="1769" spans="1:5" x14ac:dyDescent="0.25">
      <c r="A1769" s="27"/>
      <c r="B1769" s="98"/>
      <c r="C1769" s="27"/>
      <c r="D1769" s="27"/>
      <c r="E1769" s="27"/>
    </row>
    <row r="1770" spans="1:5" x14ac:dyDescent="0.25">
      <c r="A1770" s="27"/>
      <c r="B1770" s="98"/>
      <c r="C1770" s="27"/>
      <c r="D1770" s="27"/>
      <c r="E1770" s="27"/>
    </row>
    <row r="1771" spans="1:5" x14ac:dyDescent="0.25">
      <c r="A1771" s="27"/>
      <c r="B1771" s="98"/>
      <c r="C1771" s="27"/>
      <c r="D1771" s="27"/>
      <c r="E1771" s="27"/>
    </row>
    <row r="1772" spans="1:5" x14ac:dyDescent="0.25">
      <c r="A1772" s="27"/>
      <c r="B1772" s="98"/>
      <c r="C1772" s="27"/>
      <c r="D1772" s="27"/>
      <c r="E1772" s="27"/>
    </row>
    <row r="1773" spans="1:5" x14ac:dyDescent="0.25">
      <c r="A1773" s="27"/>
      <c r="B1773" s="98"/>
      <c r="C1773" s="27"/>
      <c r="D1773" s="27"/>
      <c r="E1773" s="27"/>
    </row>
    <row r="1774" spans="1:5" x14ac:dyDescent="0.25">
      <c r="A1774" s="27"/>
      <c r="B1774" s="98"/>
      <c r="C1774" s="27"/>
      <c r="D1774" s="27"/>
      <c r="E1774" s="27"/>
    </row>
    <row r="1775" spans="1:5" x14ac:dyDescent="0.25">
      <c r="A1775" s="27"/>
      <c r="B1775" s="98"/>
      <c r="C1775" s="27"/>
      <c r="D1775" s="27"/>
      <c r="E1775" s="27"/>
    </row>
    <row r="1776" spans="1:5" x14ac:dyDescent="0.25">
      <c r="A1776" s="27"/>
      <c r="B1776" s="98"/>
      <c r="C1776" s="27"/>
      <c r="D1776" s="27"/>
      <c r="E1776" s="27"/>
    </row>
    <row r="1777" spans="1:5" x14ac:dyDescent="0.25">
      <c r="A1777" s="27"/>
      <c r="B1777" s="98"/>
      <c r="C1777" s="27"/>
      <c r="D1777" s="27"/>
      <c r="E1777" s="27"/>
    </row>
    <row r="1778" spans="1:5" x14ac:dyDescent="0.25">
      <c r="A1778" s="27"/>
      <c r="B1778" s="98"/>
      <c r="C1778" s="27"/>
      <c r="D1778" s="27"/>
      <c r="E1778" s="27"/>
    </row>
    <row r="1779" spans="1:5" x14ac:dyDescent="0.25">
      <c r="A1779" s="27"/>
      <c r="B1779" s="98"/>
      <c r="C1779" s="27"/>
      <c r="D1779" s="27"/>
      <c r="E1779" s="27"/>
    </row>
    <row r="1780" spans="1:5" x14ac:dyDescent="0.25">
      <c r="A1780" s="27"/>
      <c r="B1780" s="98"/>
      <c r="C1780" s="27"/>
      <c r="D1780" s="27"/>
      <c r="E1780" s="27"/>
    </row>
    <row r="1781" spans="1:5" x14ac:dyDescent="0.25">
      <c r="A1781" s="27"/>
      <c r="B1781" s="98"/>
      <c r="C1781" s="27"/>
      <c r="D1781" s="27"/>
      <c r="E1781" s="27"/>
    </row>
    <row r="1782" spans="1:5" x14ac:dyDescent="0.25">
      <c r="A1782" s="27"/>
      <c r="B1782" s="98"/>
      <c r="C1782" s="27"/>
      <c r="D1782" s="27"/>
      <c r="E1782" s="27"/>
    </row>
    <row r="1783" spans="1:5" x14ac:dyDescent="0.25">
      <c r="A1783" s="27"/>
      <c r="B1783" s="98"/>
      <c r="C1783" s="27"/>
      <c r="D1783" s="27"/>
      <c r="E1783" s="27"/>
    </row>
    <row r="1784" spans="1:5" x14ac:dyDescent="0.25">
      <c r="A1784" s="27"/>
      <c r="B1784" s="98"/>
      <c r="C1784" s="27"/>
      <c r="D1784" s="27"/>
      <c r="E1784" s="27"/>
    </row>
    <row r="1785" spans="1:5" x14ac:dyDescent="0.25">
      <c r="A1785" s="27"/>
      <c r="B1785" s="98"/>
      <c r="C1785" s="27"/>
      <c r="D1785" s="27"/>
      <c r="E1785" s="27"/>
    </row>
    <row r="1786" spans="1:5" x14ac:dyDescent="0.25">
      <c r="A1786" s="27"/>
      <c r="B1786" s="98"/>
      <c r="C1786" s="27"/>
      <c r="D1786" s="27"/>
      <c r="E1786" s="27"/>
    </row>
  </sheetData>
  <autoFilter ref="A5:L127"/>
  <mergeCells count="7">
    <mergeCell ref="B132:F132"/>
    <mergeCell ref="G132:H132"/>
    <mergeCell ref="L3:L4"/>
    <mergeCell ref="B1:L1"/>
    <mergeCell ref="A3:A4"/>
    <mergeCell ref="B3:B4"/>
    <mergeCell ref="B130:F131"/>
  </mergeCells>
  <printOptions horizontalCentered="1"/>
  <pageMargins left="0.19685039370078741" right="0" top="0.31496062992125984" bottom="0.24" header="0.15748031496062992" footer="0"/>
  <pageSetup paperSize="9" scale="85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31</vt:i4>
      </vt:variant>
    </vt:vector>
  </HeadingPairs>
  <TitlesOfParts>
    <vt:vector size="51" baseType="lpstr">
      <vt:lpstr>расчетный объем</vt:lpstr>
      <vt:lpstr>субвенции 2023_ГП</vt:lpstr>
      <vt:lpstr>субвенции 2023_СП</vt:lpstr>
      <vt:lpstr>субвенции 2023</vt:lpstr>
      <vt:lpstr>субвенции 2024_ГП</vt:lpstr>
      <vt:lpstr>субвенции 2024_СП</vt:lpstr>
      <vt:lpstr>субвенции 2024</vt:lpstr>
      <vt:lpstr>субвенции 2025_ГП</vt:lpstr>
      <vt:lpstr>субвенции 2025_СП</vt:lpstr>
      <vt:lpstr>субвенции 2025</vt:lpstr>
      <vt:lpstr>числ населения средняя</vt:lpstr>
      <vt:lpstr>данные_районы</vt:lpstr>
      <vt:lpstr>ИБР_районы2023</vt:lpstr>
      <vt:lpstr>ИБР_районы2024</vt:lpstr>
      <vt:lpstr>ИБР_районы2025</vt:lpstr>
      <vt:lpstr>ИНП_районы</vt:lpstr>
      <vt:lpstr>ФФПМР(ГО)2023</vt:lpstr>
      <vt:lpstr>ФФПМР(ГО)2024</vt:lpstr>
      <vt:lpstr>ФФПМР(ГО)2025</vt:lpstr>
      <vt:lpstr>доп.норматив</vt:lpstr>
      <vt:lpstr>данные_районы!Заголовки_для_печати</vt:lpstr>
      <vt:lpstr>доп.норматив!Заголовки_для_печати</vt:lpstr>
      <vt:lpstr>'субвенции 2023'!Заголовки_для_печати</vt:lpstr>
      <vt:lpstr>'субвенции 2023_ГП'!Заголовки_для_печати</vt:lpstr>
      <vt:lpstr>'субвенции 2023_СП'!Заголовки_для_печати</vt:lpstr>
      <vt:lpstr>'субвенции 2024'!Заголовки_для_печати</vt:lpstr>
      <vt:lpstr>'субвенции 2024_ГП'!Заголовки_для_печати</vt:lpstr>
      <vt:lpstr>'субвенции 2024_СП'!Заголовки_для_печати</vt:lpstr>
      <vt:lpstr>'субвенции 2025'!Заголовки_для_печати</vt:lpstr>
      <vt:lpstr>'субвенции 2025_ГП'!Заголовки_для_печати</vt:lpstr>
      <vt:lpstr>'субвенции 2025_СП'!Заголовки_для_печати</vt:lpstr>
      <vt:lpstr>данные_районы!Область_печати</vt:lpstr>
      <vt:lpstr>доп.норматив!Область_печати</vt:lpstr>
      <vt:lpstr>ИБР_районы2023!Область_печати</vt:lpstr>
      <vt:lpstr>ИБР_районы2024!Область_печати</vt:lpstr>
      <vt:lpstr>ИБР_районы2025!Область_печати</vt:lpstr>
      <vt:lpstr>ИНП_районы!Область_печати</vt:lpstr>
      <vt:lpstr>'расчетный объем'!Область_печати</vt:lpstr>
      <vt:lpstr>'субвенции 2023'!Область_печати</vt:lpstr>
      <vt:lpstr>'субвенции 2023_ГП'!Область_печати</vt:lpstr>
      <vt:lpstr>'субвенции 2023_СП'!Область_печати</vt:lpstr>
      <vt:lpstr>'субвенции 2024'!Область_печати</vt:lpstr>
      <vt:lpstr>'субвенции 2024_ГП'!Область_печати</vt:lpstr>
      <vt:lpstr>'субвенции 2024_СП'!Область_печати</vt:lpstr>
      <vt:lpstr>'субвенции 2025'!Область_печати</vt:lpstr>
      <vt:lpstr>'субвенции 2025_ГП'!Область_печати</vt:lpstr>
      <vt:lpstr>'субвенции 2025_СП'!Область_печати</vt:lpstr>
      <vt:lpstr>'ФФПМР(ГО)2023'!Область_печати</vt:lpstr>
      <vt:lpstr>'ФФПМР(ГО)2024'!Область_печати</vt:lpstr>
      <vt:lpstr>'ФФПМР(ГО)2025'!Область_печати</vt:lpstr>
      <vt:lpstr>'числ населения средняя'!Область_печати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BeltukovaS</dc:creator>
  <cp:lastModifiedBy>Борисова Наталья Олеговна</cp:lastModifiedBy>
  <cp:lastPrinted>2022-07-14T11:30:37Z</cp:lastPrinted>
  <dcterms:created xsi:type="dcterms:W3CDTF">2005-06-06T11:56:55Z</dcterms:created>
  <dcterms:modified xsi:type="dcterms:W3CDTF">2023-07-13T14:45:23Z</dcterms:modified>
</cp:coreProperties>
</file>