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Бюджет!$A$6:$J$108</definedName>
    <definedName name="APPT" localSheetId="0">Бюджет!$A$13</definedName>
    <definedName name="FIO" localSheetId="0">Бюджет!$F$13</definedName>
    <definedName name="LAST_CELL" localSheetId="0">Бюджет!#REF!</definedName>
    <definedName name="SIGN" localSheetId="0">Бюджет!$A$13:$H$14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D107" i="1" l="1"/>
  <c r="C107" i="1"/>
  <c r="D106" i="1"/>
  <c r="C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106" i="1" l="1"/>
  <c r="D108" i="1"/>
  <c r="E107" i="1"/>
  <c r="C108" i="1"/>
  <c r="E108" i="1" s="1"/>
</calcChain>
</file>

<file path=xl/sharedStrings.xml><?xml version="1.0" encoding="utf-8"?>
<sst xmlns="http://schemas.openxmlformats.org/spreadsheetml/2006/main" count="215" uniqueCount="215">
  <si>
    <t>тыс. руб.</t>
  </si>
  <si>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</si>
  <si>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</si>
  <si>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</si>
  <si>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5010000000</t>
  </si>
  <si>
    <t>Подпрограмма "Активная политика содействия занятости населения на рынке труда Ленинградской области"</t>
  </si>
  <si>
    <t>5020000000</t>
  </si>
  <si>
    <t>Подпрограмма "Улучшение условий и охраны труда в Ленинградской области"</t>
  </si>
  <si>
    <t>5030000000</t>
  </si>
  <si>
    <t>Подпрограмма "Оказание содействия добровольному переселению в Ленинградскую область соотечественников, проживающих за рубежом"</t>
  </si>
  <si>
    <t>5100000000</t>
  </si>
  <si>
    <t>Государственная программа Ленинградской области "Развитие здравоохранения в Ленинградской области"</t>
  </si>
  <si>
    <t>5110000000</t>
  </si>
  <si>
    <t>Подпрограмма "Первичная медико-санитарная помощь. Профилактика заболеваний и формирование здорового образа жизни"</t>
  </si>
  <si>
    <t>5120000000</t>
  </si>
  <si>
    <t>Подпрограмма "Специализированная, в том числе высокотехнологичная, скорая, в том числе скорая специализированная, медицинская помощь. Медицинская реабилитация и санаторно-курортное лечение. Паллиативная медицинская помощь"</t>
  </si>
  <si>
    <t>5130000000</t>
  </si>
  <si>
    <t>Подпрограмма "Управление и кадровое обеспечение"</t>
  </si>
  <si>
    <t>5140000000</t>
  </si>
  <si>
    <t>Подпрограмма "Организация территориальной модели здравоохранения Ленинградской области"</t>
  </si>
  <si>
    <t>5150000000</t>
  </si>
  <si>
    <t>Подпрограмма "Организация обязательного медицинского страхования граждан Российской Федерации"</t>
  </si>
  <si>
    <t>5200000000</t>
  </si>
  <si>
    <t>Государственная программа Ленинградской области "Современное образование Ленинградской области"</t>
  </si>
  <si>
    <t>5210000000</t>
  </si>
  <si>
    <t>Подпрограмма "Развитие дошкольного образования детей Ленинградской области"</t>
  </si>
  <si>
    <t>5220000000</t>
  </si>
  <si>
    <t>Подпрограмма "Развитие начального общего, основного общего и среднего общего образования детей Ленинградской области"</t>
  </si>
  <si>
    <t>5230000000</t>
  </si>
  <si>
    <t>Подпрограмма "Развитие дополнительного образования детей Ленинградской области"</t>
  </si>
  <si>
    <t>5240000000</t>
  </si>
  <si>
    <t>Подпрограмма "Воспитание и социализация детей-сирот и детей, оставшихся без попечения родителей, лиц из числа детей-сирот и детей, оставшихся без попечения родителей"</t>
  </si>
  <si>
    <t>5250000000</t>
  </si>
  <si>
    <t>Подпрограмма "Развитие системы отдыха, оздоровления, занятости детей, подростков и молодежи, в том числе детей, находящихся в трудной жизненной ситуации"</t>
  </si>
  <si>
    <t>5260000000</t>
  </si>
  <si>
    <t>Подпрограмма "Развитие профессионального образования"</t>
  </si>
  <si>
    <t>5270000000</t>
  </si>
  <si>
    <t>Подпрограмма "Управление ресурсами и качеством системы образования"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</si>
  <si>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</si>
  <si>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</si>
  <si>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5310000000</t>
  </si>
  <si>
    <t>Подпрограмма "Повышение социальной защищенности населения Ленинградской области"</t>
  </si>
  <si>
    <t>5320000000</t>
  </si>
  <si>
    <t>Подпрограмма "Развитие системы социального обслуживания"</t>
  </si>
  <si>
    <t>5330000000</t>
  </si>
  <si>
    <t>Подпрограмма "Доступная среда для инвалидов и маломобильных групп населения в Ленинградской области"</t>
  </si>
  <si>
    <t>5340000000</t>
  </si>
  <si>
    <t>Подпрограмма "Обеспечение реализации Государственной программы"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</si>
  <si>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</si>
  <si>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</si>
  <si>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5410000000</t>
  </si>
  <si>
    <t>Подпрограмма "Развитие физической культуры и массового спорта в Ленинградской области"</t>
  </si>
  <si>
    <t>5420000000</t>
  </si>
  <si>
    <t>Подпрограмма "Развитие спорта высших достижений и системы подготовки спортивного резерва"</t>
  </si>
  <si>
    <t>5430000000</t>
  </si>
  <si>
    <t>Подпрограмма "Развитие спортивной инфраструктуры Ленинградской области"</t>
  </si>
  <si>
    <t>5500000000</t>
  </si>
  <si>
    <t>Государственная программа Ленинградской области "Развитие культуры и туризма в Ленинградской области"</t>
  </si>
  <si>
    <t>5510000000</t>
  </si>
  <si>
    <t>Подпрограмма "Библиотечное обслуживание и популяризация чтения"</t>
  </si>
  <si>
    <t>5520000000</t>
  </si>
  <si>
    <t>Подпрограмма "Сохранение и охрана культурного и исторического наследия Ленинградской области"</t>
  </si>
  <si>
    <t>5530000000</t>
  </si>
  <si>
    <t>Подпрограмма "Музейная деятельность"</t>
  </si>
  <si>
    <t>5540000000</t>
  </si>
  <si>
    <t>Подпрограмма "Профессиональное искусство, народное творчество и культурно-досуговая деятельность"</t>
  </si>
  <si>
    <t>5550000000</t>
  </si>
  <si>
    <t>Подпрограмма "Обеспечение условий реализации государственной программы"</t>
  </si>
  <si>
    <t>5560000000</t>
  </si>
  <si>
    <t>Подпрограмма "Развитие внутреннего и въездного туризма в Ленинградской области"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</si>
  <si>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</si>
  <si>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</si>
  <si>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5610000000</t>
  </si>
  <si>
    <t>Подпрограмма "Содействие в обеспечении жильем граждан Ленинградской области"</t>
  </si>
  <si>
    <t>5620000000</t>
  </si>
  <si>
    <t>Подпрограмма "Развитие инженерной, транспортной и социальной инфраструктуры в районах массовой жилой застройки"</t>
  </si>
  <si>
    <t>5630000000</t>
  </si>
  <si>
    <t>Подпрограмма "Формирование комфортной городской среды"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</si>
  <si>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</si>
  <si>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</si>
  <si>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5710000000</t>
  </si>
  <si>
    <t>Подпрограмма "Энергетика Ленинградской области"</t>
  </si>
  <si>
    <t>5720000000</t>
  </si>
  <si>
    <t>Подпрограмма "Энергосбережение и повышение энергетической эффективности на территории Ленинградской области"</t>
  </si>
  <si>
    <t>5730000000</t>
  </si>
  <si>
    <t>Подпрограмма "Газификация Ленинградской области"</t>
  </si>
  <si>
    <t>5740000000</t>
  </si>
  <si>
    <t>Подпрограмма "Водоснабжение и водоотведение Ленинградской области"</t>
  </si>
  <si>
    <t>5750000000</t>
  </si>
  <si>
    <t>Подпрограмма "Поддержка преобразований в жилищно-коммунальной сфере на территории Ленинградской области для обеспечения условий проживания населения, отвечающих стандартам качества"</t>
  </si>
  <si>
    <t>5800000000</t>
  </si>
  <si>
    <t>Государственная программа Ленинградской области "Безопасность Ленинградской области"</t>
  </si>
  <si>
    <t>5810000000</t>
  </si>
  <si>
    <t>Подпрограмма "Обеспечение правопорядка и профилактика правонарушений"</t>
  </si>
  <si>
    <t>5820000000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</si>
  <si>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и общественной безопасности"</t>
  </si>
  <si>
    <t>5900000000</t>
  </si>
  <si>
    <t>Государственная программа Ленинградской области "Охрана окружающей среды Ленинградской области"</t>
  </si>
  <si>
    <t>5910000000</t>
  </si>
  <si>
    <t>Подпрограмма "Мониторинг, регулирование качества окружающей среды и формирование экологической культуры"</t>
  </si>
  <si>
    <t>5920000000</t>
  </si>
  <si>
    <t>Подпрограмма "Развитие водохозяйственного комплекса"</t>
  </si>
  <si>
    <t>5930000000</t>
  </si>
  <si>
    <t>Подпрограмма "Особо охраняемые природные территории Ленинградской области"</t>
  </si>
  <si>
    <t>5940000000</t>
  </si>
  <si>
    <t>Подпрограмма "Минерально-сырьевая база"</t>
  </si>
  <si>
    <t>5950000000</t>
  </si>
  <si>
    <t>Подпрограмма "Развитие лесного хозяйства"</t>
  </si>
  <si>
    <t>5960000000</t>
  </si>
  <si>
    <t>Подпрограмма "Экологический надзор"</t>
  </si>
  <si>
    <t>5970000000</t>
  </si>
  <si>
    <t>Подпрограмма "Животный мир"</t>
  </si>
  <si>
    <t>5980000000</t>
  </si>
  <si>
    <t>Подпрограмма "Обращение с отходами"</t>
  </si>
  <si>
    <t>6000000000</t>
  </si>
  <si>
    <t>Государственная программа Ленинградской области "Цифровое развитие Ленинградской области"</t>
  </si>
  <si>
    <t>6010000000</t>
  </si>
  <si>
    <t>Подпрограмма "Повышение качества и доступности государственных и муниципальных услуг"</t>
  </si>
  <si>
    <t>6020000000</t>
  </si>
  <si>
    <t>Подпрограмма "Обеспечение функционирования и развития "Электронного правительства Ленинградской области"</t>
  </si>
  <si>
    <t>6030000000</t>
  </si>
  <si>
    <t>Подпрограмма "Обеспечение информационной безопасности в Ленинградской области"</t>
  </si>
  <si>
    <t>6040000000</t>
  </si>
  <si>
    <t>Подпрограмма "Развитие цифровой экономики"</t>
  </si>
  <si>
    <t>6050000000</t>
  </si>
  <si>
    <t>Подпрограмма "Формирование единого информационно-коммуникационного пространства в системе государственной гражданской службы и совершенствование кадровой работы"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</si>
  <si>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</si>
  <si>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</si>
  <si>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6110000000</t>
  </si>
  <si>
    <t>Подпрограмма "Обеспечение благоприятного инвестиционного климата в Ленинградской области"</t>
  </si>
  <si>
    <t>6120000000</t>
  </si>
  <si>
    <t>Подпрограмма "Развитие промышленности и инноваций в Ленинградской области"</t>
  </si>
  <si>
    <t>6130000000</t>
  </si>
  <si>
    <t>Подпрограмма "Развитие малого, среднего предпринимательства и потребительского рынка Ленинградской области"</t>
  </si>
  <si>
    <t>6140000000</t>
  </si>
  <si>
    <t>Подпрограмма "Совершенствование системы стратегического управления социально-экономическим развитием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</si>
  <si>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</si>
  <si>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</si>
  <si>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6210000000</t>
  </si>
  <si>
    <t>Подпрограмма "Развитие сети автомобильных дорог общего пользования"</t>
  </si>
  <si>
    <t>6220000000</t>
  </si>
  <si>
    <t>Подпрограмма "Поддержание существующей сети автомобильных дорог общего пользования"</t>
  </si>
  <si>
    <t>6230000000</t>
  </si>
  <si>
    <t>Подпрограмма "Повышение безопасности дорожного движения и снижение негативного влияния транспорта на окружающую среду"</t>
  </si>
  <si>
    <t>6240000000</t>
  </si>
  <si>
    <t>Подпрограмма "Общественный транспорт и транспортная инфраструктура"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</si>
  <si>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</si>
  <si>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</si>
  <si>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6310000000</t>
  </si>
  <si>
    <t>Подпрограмма "Развитие отраслей растениеводства"</t>
  </si>
  <si>
    <t>6320000000</t>
  </si>
  <si>
    <t>Подпрограмма "Развитие отраслей животноводства"</t>
  </si>
  <si>
    <t>6330000000</t>
  </si>
  <si>
    <t>Подпрограмма "Развитие пищевой, перерабатывающей промышленности и рыбохозяйственного комплекса"</t>
  </si>
  <si>
    <t>6340000000</t>
  </si>
  <si>
    <t>Подпрограмма "Поддержка малых форм хозяйствования"</t>
  </si>
  <si>
    <t>6350000000</t>
  </si>
  <si>
    <t>Подпрограмма "Техническая и технологическая модернизация, инновационное развитие"</t>
  </si>
  <si>
    <t>6360000000</t>
  </si>
  <si>
    <t>Подпрограмма "Обеспечение реализации государственной программы Ленинградской области "Развитие сельского хозяйства Ленинградской области"</t>
  </si>
  <si>
    <t>6370000000</t>
  </si>
  <si>
    <t>Подпрограмма "Устойчивое развитие сельских территорий Ленинградской области"</t>
  </si>
  <si>
    <t>6380000000</t>
  </si>
  <si>
    <t>Подпрограмма "Развитие мелиорации земель сельскохозяйственного назначения Ленинградской области"</t>
  </si>
  <si>
    <t>6390000000</t>
  </si>
  <si>
    <t>Подпрограмма "Обеспечение эпизоотического благополучия на территории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</si>
  <si>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</si>
  <si>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</si>
  <si>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6410000000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</si>
  <si>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муниципальных образований Ленинградской области"</t>
  </si>
  <si>
    <t>6420000000</t>
  </si>
  <si>
    <t>Подпрограмма "Управление государственным долгом Ленинградской области"</t>
  </si>
  <si>
    <t>6450000000</t>
  </si>
  <si>
    <t>Подпрограмма "Повышение эффективности и открытости бюджета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</si>
  <si>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</si>
  <si>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</si>
  <si>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6610000000</t>
  </si>
  <si>
    <t>Подпрограмма "Гармонизация межнациональных и межконфессиональных отношений в Ленинградской области"</t>
  </si>
  <si>
    <t>6620000000</t>
  </si>
  <si>
    <t>Подпрограмма "Поддержка этнокультурной самобытности коренных малочисленных народов, проживающих на территории Ленинградской области"</t>
  </si>
  <si>
    <t>6630000000</t>
  </si>
  <si>
    <t>Подпрограмма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</si>
  <si>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6640000000</t>
  </si>
  <si>
    <t>Подпрограмма "Развитие системы защиты прав потребителей в Ленинградской области"</t>
  </si>
  <si>
    <t>6650000000</t>
  </si>
  <si>
    <t>Подпрограмма "Общество и власть"</t>
  </si>
  <si>
    <t>6660000000</t>
  </si>
  <si>
    <t>Подпрограмма "Молодежь Ленинградской области"</t>
  </si>
  <si>
    <t>6670000000</t>
  </si>
  <si>
    <t>Подпрограмма "Патриотическое воспитание граждан в Ленинградской области"</t>
  </si>
  <si>
    <t>6680000000</t>
  </si>
  <si>
    <t>Подпрограмма "Профилактика асоциального поведения в молодежной среде"</t>
  </si>
  <si>
    <t>6690000000</t>
  </si>
  <si>
    <t>Подпрограмма "Государственная поддержка социально ориентированных некоммерческих организаций"</t>
  </si>
  <si>
    <t>66Б0000000</t>
  </si>
  <si>
    <t>Подпрограмма "Развитие международных и межрегиональных связей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</si>
  <si>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</si>
  <si>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</si>
  <si>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</si>
  <si>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</si>
  <si>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 xml:space="preserve">Информация об исполнении областного бюджета Ленинградской области в 2019 году                                                                                                                                      по государственным программам и непрограммным направлениям                     </t>
  </si>
  <si>
    <t>Наименование программы (подпрограммы)</t>
  </si>
  <si>
    <t>Утвержденные бюджетные назначения                        2019 года</t>
  </si>
  <si>
    <t>Процент исполнения</t>
  </si>
  <si>
    <t>1</t>
  </si>
  <si>
    <t>2</t>
  </si>
  <si>
    <t>3</t>
  </si>
  <si>
    <t>4</t>
  </si>
  <si>
    <t>5</t>
  </si>
  <si>
    <t>по состоянию на 01 апреля 2019 года</t>
  </si>
  <si>
    <t>Исполнено на 01.04.2019г</t>
  </si>
  <si>
    <t>ИТОГО по непрограммным расходам на 01.04.19г</t>
  </si>
  <si>
    <t>ИТОГО по государственным програмам (подпрограммам) на  01.04.19г</t>
  </si>
  <si>
    <t>ИТОГО РАСХОДОВ на  01.04.19г</t>
  </si>
  <si>
    <t>Приложение 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</si>
</sst>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9" fontId="5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Alignment="1">
      <alignment vertical="top" wrapText="1"/>
    </xf>
    <xf numFmtId="164" fontId="2" fillId="0" borderId="1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164" fontId="1" fillId="0" borderId="1" xfId="0" applyNumberFormat="1" applyFont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left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center" vertical="top" wrapText="1"/>
    </xf>
    <xf numFmtId="49" fontId="1" fillId="2" borderId="1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3" fillId="0" borderId="0" xfId="0" applyFont="1" applyAlignment="1">
      <alignment horizontal="center" vertical="top" wrapText="1" shrinkToFit="1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12"/>
  <sheetViews>
    <sheetView showGridLines="0" tabSelected="1" topLeftCell="A94" workbookViewId="0">
      <selection activeCell="D105" sqref="D105"/>
    </sheetView>
  </sheetViews>
  <sheetFormatPr defaultRowHeight="12.75" customHeight="1" outlineLevelRow="1" x14ac:dyDescent="0.2"/>
  <cols>
    <col min="1" max="1" width="12.5703125" style="1" customWidth="1"/>
    <col min="2" max="2" width="39.85546875" style="1" customWidth="1"/>
    <col min="3" max="4" width="15.42578125" style="2" customWidth="1"/>
    <col min="5" max="5" width="12.7109375" style="2" customWidth="1"/>
    <col min="6" max="6" width="9.140625" style="1" customWidth="1"/>
    <col min="7" max="7" width="13.140625" style="1" customWidth="1"/>
    <col min="8" max="10" width="9.140625" style="1" customWidth="1"/>
    <col min="11" max="16384" width="9.140625" style="1"/>
  </cols>
  <sheetData>
    <row r="1" spans="1:5" ht="20.25" customHeight="1" x14ac:dyDescent="0.2">
      <c r="D1" s="25" t="s">
        <v>214</v>
      </c>
      <c r="E1" s="25"/>
    </row>
    <row r="2" spans="1:5" ht="37.5" customHeight="1" x14ac:dyDescent="0.2">
      <c r="A2" s="24" t="s">
        <v>200</v>
      </c>
      <c r="B2" s="24"/>
      <c r="C2" s="24"/>
      <c r="D2" s="24"/>
      <c r="E2" s="24"/>
    </row>
    <row r="3" spans="1:5" ht="16.5" customHeight="1" x14ac:dyDescent="0.2">
      <c r="A3" s="24" t="s">
        <v>209</v>
      </c>
      <c r="B3" s="24"/>
      <c r="C3" s="24"/>
      <c r="D3" s="24"/>
      <c r="E3" s="24"/>
    </row>
    <row r="4" spans="1:5" ht="12.75" customHeight="1" x14ac:dyDescent="0.2">
      <c r="E4" s="8" t="s">
        <v>0</v>
      </c>
    </row>
    <row r="5" spans="1:5" ht="48.75" customHeight="1" x14ac:dyDescent="0.2">
      <c r="A5" s="3" t="s">
        <v>1</v>
      </c>
      <c r="B5" s="3" t="s">
        <v>201</v>
      </c>
      <c r="C5" s="3" t="s">
        <v>202</v>
      </c>
      <c r="D5" s="3" t="s">
        <v>210</v>
      </c>
      <c r="E5" s="3" t="s">
        <v>203</v>
      </c>
    </row>
    <row r="6" spans="1:5" x14ac:dyDescent="0.2">
      <c r="A6" s="3" t="s">
        <v>204</v>
      </c>
      <c r="B6" s="3" t="s">
        <v>205</v>
      </c>
      <c r="C6" s="3" t="s">
        <v>206</v>
      </c>
      <c r="D6" s="3" t="s">
        <v>207</v>
      </c>
      <c r="E6" s="3" t="s">
        <v>208</v>
      </c>
    </row>
    <row r="7" spans="1:5" ht="33.75" x14ac:dyDescent="0.2">
      <c r="A7" s="4" t="s">
        <v>2</v>
      </c>
      <c r="B7" s="5" t="s">
        <v>3</v>
      </c>
      <c r="C7" s="7">
        <v>741713.5</v>
      </c>
      <c r="D7" s="7">
        <v>119057.4</v>
      </c>
      <c r="E7" s="7">
        <f t="shared" ref="E7:E70" si="0">D7/C7*100</f>
        <v>16.051669546260111</v>
      </c>
    </row>
    <row r="8" spans="1:5" s="6" customFormat="1" ht="33.75" outlineLevel="1" x14ac:dyDescent="0.2">
      <c r="A8" s="11" t="s">
        <v>4</v>
      </c>
      <c r="B8" s="12" t="s">
        <v>5</v>
      </c>
      <c r="C8" s="13">
        <v>732620.2</v>
      </c>
      <c r="D8" s="13">
        <v>119057.4</v>
      </c>
      <c r="E8" s="13">
        <f t="shared" si="0"/>
        <v>16.250903264747546</v>
      </c>
    </row>
    <row r="9" spans="1:5" s="6" customFormat="1" ht="22.5" outlineLevel="1" x14ac:dyDescent="0.2">
      <c r="A9" s="11" t="s">
        <v>6</v>
      </c>
      <c r="B9" s="12" t="s">
        <v>7</v>
      </c>
      <c r="C9" s="13">
        <v>4393.3</v>
      </c>
      <c r="D9" s="13">
        <v>0</v>
      </c>
      <c r="E9" s="13">
        <f t="shared" si="0"/>
        <v>0</v>
      </c>
    </row>
    <row r="10" spans="1:5" s="6" customFormat="1" ht="45" outlineLevel="1" x14ac:dyDescent="0.2">
      <c r="A10" s="11" t="s">
        <v>8</v>
      </c>
      <c r="B10" s="12" t="s">
        <v>9</v>
      </c>
      <c r="C10" s="13">
        <v>4700</v>
      </c>
      <c r="D10" s="13">
        <v>0</v>
      </c>
      <c r="E10" s="13">
        <f t="shared" si="0"/>
        <v>0</v>
      </c>
    </row>
    <row r="11" spans="1:5" ht="33.75" x14ac:dyDescent="0.2">
      <c r="A11" s="4" t="s">
        <v>10</v>
      </c>
      <c r="B11" s="5" t="s">
        <v>11</v>
      </c>
      <c r="C11" s="7">
        <v>23318706.899999999</v>
      </c>
      <c r="D11" s="7">
        <v>5952844.5999999996</v>
      </c>
      <c r="E11" s="7">
        <f t="shared" si="0"/>
        <v>25.528193417963497</v>
      </c>
    </row>
    <row r="12" spans="1:5" s="6" customFormat="1" ht="33.75" outlineLevel="1" x14ac:dyDescent="0.2">
      <c r="A12" s="11" t="s">
        <v>12</v>
      </c>
      <c r="B12" s="12" t="s">
        <v>13</v>
      </c>
      <c r="C12" s="13">
        <v>2803059.2</v>
      </c>
      <c r="D12" s="13">
        <v>689130.6</v>
      </c>
      <c r="E12" s="13">
        <f t="shared" si="0"/>
        <v>24.584946332920829</v>
      </c>
    </row>
    <row r="13" spans="1:5" s="6" customFormat="1" ht="56.25" outlineLevel="1" x14ac:dyDescent="0.2">
      <c r="A13" s="11" t="s">
        <v>14</v>
      </c>
      <c r="B13" s="12" t="s">
        <v>15</v>
      </c>
      <c r="C13" s="13">
        <v>5769209.5999999996</v>
      </c>
      <c r="D13" s="13">
        <v>1454437</v>
      </c>
      <c r="E13" s="13">
        <f t="shared" si="0"/>
        <v>25.210333838451632</v>
      </c>
    </row>
    <row r="14" spans="1:5" s="6" customFormat="1" ht="22.5" outlineLevel="1" x14ac:dyDescent="0.2">
      <c r="A14" s="11" t="s">
        <v>16</v>
      </c>
      <c r="B14" s="12" t="s">
        <v>17</v>
      </c>
      <c r="C14" s="13">
        <v>510655</v>
      </c>
      <c r="D14" s="13">
        <v>61519</v>
      </c>
      <c r="E14" s="13">
        <f t="shared" si="0"/>
        <v>12.047076793529879</v>
      </c>
    </row>
    <row r="15" spans="1:5" s="6" customFormat="1" ht="22.5" outlineLevel="1" x14ac:dyDescent="0.2">
      <c r="A15" s="11" t="s">
        <v>18</v>
      </c>
      <c r="B15" s="12" t="s">
        <v>19</v>
      </c>
      <c r="C15" s="13">
        <v>3940290.2</v>
      </c>
      <c r="D15" s="13">
        <v>258258.4</v>
      </c>
      <c r="E15" s="13">
        <f t="shared" si="0"/>
        <v>6.5542989701621464</v>
      </c>
    </row>
    <row r="16" spans="1:5" s="6" customFormat="1" ht="33.75" outlineLevel="1" x14ac:dyDescent="0.2">
      <c r="A16" s="11" t="s">
        <v>20</v>
      </c>
      <c r="B16" s="12" t="s">
        <v>21</v>
      </c>
      <c r="C16" s="13">
        <v>10295492.9</v>
      </c>
      <c r="D16" s="13">
        <v>3489499.6</v>
      </c>
      <c r="E16" s="13">
        <f t="shared" si="0"/>
        <v>33.893468082523761</v>
      </c>
    </row>
    <row r="17" spans="1:5" ht="33.75" x14ac:dyDescent="0.2">
      <c r="A17" s="4" t="s">
        <v>22</v>
      </c>
      <c r="B17" s="5" t="s">
        <v>23</v>
      </c>
      <c r="C17" s="7">
        <v>31029641.699999999</v>
      </c>
      <c r="D17" s="7">
        <v>6912102.5999999996</v>
      </c>
      <c r="E17" s="7">
        <f t="shared" si="0"/>
        <v>22.275805395458367</v>
      </c>
    </row>
    <row r="18" spans="1:5" s="6" customFormat="1" ht="22.5" outlineLevel="1" x14ac:dyDescent="0.2">
      <c r="A18" s="11" t="s">
        <v>24</v>
      </c>
      <c r="B18" s="12" t="s">
        <v>25</v>
      </c>
      <c r="C18" s="13">
        <v>10255444.5</v>
      </c>
      <c r="D18" s="13">
        <v>2410316.7999999998</v>
      </c>
      <c r="E18" s="13">
        <f t="shared" si="0"/>
        <v>23.502801853200996</v>
      </c>
    </row>
    <row r="19" spans="1:5" s="6" customFormat="1" ht="33.75" outlineLevel="1" x14ac:dyDescent="0.2">
      <c r="A19" s="11" t="s">
        <v>26</v>
      </c>
      <c r="B19" s="12" t="s">
        <v>27</v>
      </c>
      <c r="C19" s="13">
        <v>14735638.6</v>
      </c>
      <c r="D19" s="13">
        <v>3075502.5</v>
      </c>
      <c r="E19" s="13">
        <f t="shared" si="0"/>
        <v>20.871185725198231</v>
      </c>
    </row>
    <row r="20" spans="1:5" s="6" customFormat="1" ht="22.5" outlineLevel="1" x14ac:dyDescent="0.2">
      <c r="A20" s="11" t="s">
        <v>28</v>
      </c>
      <c r="B20" s="12" t="s">
        <v>29</v>
      </c>
      <c r="C20" s="13">
        <v>367501.5</v>
      </c>
      <c r="D20" s="13">
        <v>47686.7</v>
      </c>
      <c r="E20" s="13">
        <f t="shared" si="0"/>
        <v>12.975919826177579</v>
      </c>
    </row>
    <row r="21" spans="1:5" s="6" customFormat="1" ht="49.5" customHeight="1" outlineLevel="1" x14ac:dyDescent="0.2">
      <c r="A21" s="11" t="s">
        <v>30</v>
      </c>
      <c r="B21" s="12" t="s">
        <v>31</v>
      </c>
      <c r="C21" s="13">
        <v>1043310.6</v>
      </c>
      <c r="D21" s="13">
        <v>219484.4</v>
      </c>
      <c r="E21" s="13">
        <f t="shared" si="0"/>
        <v>21.037301835139026</v>
      </c>
    </row>
    <row r="22" spans="1:5" s="6" customFormat="1" ht="46.5" customHeight="1" outlineLevel="1" x14ac:dyDescent="0.2">
      <c r="A22" s="11" t="s">
        <v>32</v>
      </c>
      <c r="B22" s="12" t="s">
        <v>33</v>
      </c>
      <c r="C22" s="13">
        <v>512531.6</v>
      </c>
      <c r="D22" s="13">
        <v>136870.70000000001</v>
      </c>
      <c r="E22" s="13">
        <f t="shared" si="0"/>
        <v>26.704831467952417</v>
      </c>
    </row>
    <row r="23" spans="1:5" s="6" customFormat="1" ht="26.25" customHeight="1" outlineLevel="1" x14ac:dyDescent="0.2">
      <c r="A23" s="11" t="s">
        <v>34</v>
      </c>
      <c r="B23" s="12" t="s">
        <v>35</v>
      </c>
      <c r="C23" s="13">
        <v>3606378.7</v>
      </c>
      <c r="D23" s="13">
        <v>904593.4</v>
      </c>
      <c r="E23" s="13">
        <f t="shared" si="0"/>
        <v>25.083150585378068</v>
      </c>
    </row>
    <row r="24" spans="1:5" s="6" customFormat="1" ht="22.5" outlineLevel="1" x14ac:dyDescent="0.2">
      <c r="A24" s="11" t="s">
        <v>36</v>
      </c>
      <c r="B24" s="12" t="s">
        <v>37</v>
      </c>
      <c r="C24" s="13">
        <v>508836.3</v>
      </c>
      <c r="D24" s="13">
        <v>117648.1</v>
      </c>
      <c r="E24" s="13">
        <f t="shared" si="0"/>
        <v>23.121011610217277</v>
      </c>
    </row>
    <row r="25" spans="1:5" ht="33.75" x14ac:dyDescent="0.2">
      <c r="A25" s="4" t="s">
        <v>38</v>
      </c>
      <c r="B25" s="5" t="s">
        <v>39</v>
      </c>
      <c r="C25" s="7">
        <v>17693733</v>
      </c>
      <c r="D25" s="7">
        <v>4319857.5999999996</v>
      </c>
      <c r="E25" s="7">
        <f t="shared" si="0"/>
        <v>24.414619571799797</v>
      </c>
    </row>
    <row r="26" spans="1:5" s="6" customFormat="1" ht="22.5" outlineLevel="1" x14ac:dyDescent="0.2">
      <c r="A26" s="11" t="s">
        <v>40</v>
      </c>
      <c r="B26" s="12" t="s">
        <v>41</v>
      </c>
      <c r="C26" s="13">
        <v>12740289.9</v>
      </c>
      <c r="D26" s="13">
        <v>2805608</v>
      </c>
      <c r="E26" s="13">
        <f t="shared" si="0"/>
        <v>22.021539713943245</v>
      </c>
    </row>
    <row r="27" spans="1:5" s="6" customFormat="1" ht="22.5" outlineLevel="1" x14ac:dyDescent="0.2">
      <c r="A27" s="11" t="s">
        <v>42</v>
      </c>
      <c r="B27" s="12" t="s">
        <v>43</v>
      </c>
      <c r="C27" s="13">
        <v>4422160.4000000004</v>
      </c>
      <c r="D27" s="13">
        <v>1439111</v>
      </c>
      <c r="E27" s="13">
        <f t="shared" si="0"/>
        <v>32.543166005466468</v>
      </c>
    </row>
    <row r="28" spans="1:5" s="6" customFormat="1" ht="33.75" outlineLevel="1" x14ac:dyDescent="0.2">
      <c r="A28" s="11" t="s">
        <v>44</v>
      </c>
      <c r="B28" s="12" t="s">
        <v>45</v>
      </c>
      <c r="C28" s="13">
        <v>51497.2</v>
      </c>
      <c r="D28" s="13">
        <v>0</v>
      </c>
      <c r="E28" s="13">
        <f t="shared" si="0"/>
        <v>0</v>
      </c>
    </row>
    <row r="29" spans="1:5" s="6" customFormat="1" ht="22.5" outlineLevel="1" x14ac:dyDescent="0.2">
      <c r="A29" s="11" t="s">
        <v>46</v>
      </c>
      <c r="B29" s="12" t="s">
        <v>47</v>
      </c>
      <c r="C29" s="13">
        <v>479785.4</v>
      </c>
      <c r="D29" s="13">
        <v>75138.600000000006</v>
      </c>
      <c r="E29" s="13">
        <f t="shared" si="0"/>
        <v>15.660876716965543</v>
      </c>
    </row>
    <row r="30" spans="1:5" ht="33.75" x14ac:dyDescent="0.2">
      <c r="A30" s="4" t="s">
        <v>48</v>
      </c>
      <c r="B30" s="5" t="s">
        <v>49</v>
      </c>
      <c r="C30" s="7">
        <v>2134382.7999999998</v>
      </c>
      <c r="D30" s="7">
        <v>264296.59999999998</v>
      </c>
      <c r="E30" s="7">
        <f t="shared" si="0"/>
        <v>12.382811555640346</v>
      </c>
    </row>
    <row r="31" spans="1:5" s="6" customFormat="1" ht="26.25" customHeight="1" outlineLevel="1" x14ac:dyDescent="0.2">
      <c r="A31" s="11" t="s">
        <v>50</v>
      </c>
      <c r="B31" s="12" t="s">
        <v>51</v>
      </c>
      <c r="C31" s="13">
        <v>75770.8</v>
      </c>
      <c r="D31" s="13">
        <v>6848.6</v>
      </c>
      <c r="E31" s="13">
        <f t="shared" si="0"/>
        <v>9.0385742264830249</v>
      </c>
    </row>
    <row r="32" spans="1:5" s="6" customFormat="1" ht="33.75" outlineLevel="1" x14ac:dyDescent="0.2">
      <c r="A32" s="11" t="s">
        <v>52</v>
      </c>
      <c r="B32" s="12" t="s">
        <v>53</v>
      </c>
      <c r="C32" s="13">
        <v>541120.5</v>
      </c>
      <c r="D32" s="13">
        <v>110423.8</v>
      </c>
      <c r="E32" s="13">
        <f t="shared" si="0"/>
        <v>20.406508347031764</v>
      </c>
    </row>
    <row r="33" spans="1:5" s="6" customFormat="1" ht="22.5" outlineLevel="1" x14ac:dyDescent="0.2">
      <c r="A33" s="11" t="s">
        <v>54</v>
      </c>
      <c r="B33" s="12" t="s">
        <v>55</v>
      </c>
      <c r="C33" s="13">
        <v>1517491.5</v>
      </c>
      <c r="D33" s="13">
        <v>147024.20000000001</v>
      </c>
      <c r="E33" s="13">
        <f t="shared" si="0"/>
        <v>9.6886341702737724</v>
      </c>
    </row>
    <row r="34" spans="1:5" ht="33.75" x14ac:dyDescent="0.2">
      <c r="A34" s="4" t="s">
        <v>56</v>
      </c>
      <c r="B34" s="5" t="s">
        <v>57</v>
      </c>
      <c r="C34" s="7">
        <v>3307444.1</v>
      </c>
      <c r="D34" s="7">
        <v>351240.8</v>
      </c>
      <c r="E34" s="7">
        <f t="shared" si="0"/>
        <v>10.61970480468589</v>
      </c>
    </row>
    <row r="35" spans="1:5" s="6" customFormat="1" ht="22.5" outlineLevel="1" x14ac:dyDescent="0.2">
      <c r="A35" s="11" t="s">
        <v>58</v>
      </c>
      <c r="B35" s="12" t="s">
        <v>59</v>
      </c>
      <c r="C35" s="13">
        <v>77605.100000000006</v>
      </c>
      <c r="D35" s="13">
        <v>12094.3</v>
      </c>
      <c r="E35" s="13">
        <f t="shared" si="0"/>
        <v>15.58441391094142</v>
      </c>
    </row>
    <row r="36" spans="1:5" s="6" customFormat="1" ht="22.5" outlineLevel="1" x14ac:dyDescent="0.2">
      <c r="A36" s="11" t="s">
        <v>60</v>
      </c>
      <c r="B36" s="12" t="s">
        <v>61</v>
      </c>
      <c r="C36" s="13">
        <v>576227.9</v>
      </c>
      <c r="D36" s="13">
        <v>3447.2</v>
      </c>
      <c r="E36" s="13">
        <f t="shared" si="0"/>
        <v>0.59823552452076689</v>
      </c>
    </row>
    <row r="37" spans="1:5" s="6" customFormat="1" outlineLevel="1" x14ac:dyDescent="0.2">
      <c r="A37" s="11" t="s">
        <v>62</v>
      </c>
      <c r="B37" s="12" t="s">
        <v>63</v>
      </c>
      <c r="C37" s="13">
        <v>566726</v>
      </c>
      <c r="D37" s="13">
        <v>150256.5</v>
      </c>
      <c r="E37" s="13">
        <f t="shared" si="0"/>
        <v>26.513076866069319</v>
      </c>
    </row>
    <row r="38" spans="1:5" s="6" customFormat="1" ht="33.75" outlineLevel="1" x14ac:dyDescent="0.2">
      <c r="A38" s="11" t="s">
        <v>64</v>
      </c>
      <c r="B38" s="12" t="s">
        <v>65</v>
      </c>
      <c r="C38" s="13">
        <v>697700.1</v>
      </c>
      <c r="D38" s="13">
        <v>167744.70000000001</v>
      </c>
      <c r="E38" s="13">
        <f t="shared" si="0"/>
        <v>24.042521994765377</v>
      </c>
    </row>
    <row r="39" spans="1:5" s="6" customFormat="1" ht="22.5" outlineLevel="1" x14ac:dyDescent="0.2">
      <c r="A39" s="11" t="s">
        <v>66</v>
      </c>
      <c r="B39" s="12" t="s">
        <v>67</v>
      </c>
      <c r="C39" s="13">
        <v>1205675</v>
      </c>
      <c r="D39" s="13">
        <v>5097.5</v>
      </c>
      <c r="E39" s="13">
        <f t="shared" si="0"/>
        <v>0.42279221183154664</v>
      </c>
    </row>
    <row r="40" spans="1:5" s="6" customFormat="1" ht="22.5" outlineLevel="1" x14ac:dyDescent="0.2">
      <c r="A40" s="11" t="s">
        <v>68</v>
      </c>
      <c r="B40" s="12" t="s">
        <v>69</v>
      </c>
      <c r="C40" s="13">
        <v>183510.1</v>
      </c>
      <c r="D40" s="13">
        <v>12600.7</v>
      </c>
      <c r="E40" s="13">
        <f t="shared" si="0"/>
        <v>6.8664885474968411</v>
      </c>
    </row>
    <row r="41" spans="1:5" ht="45" x14ac:dyDescent="0.2">
      <c r="A41" s="4" t="s">
        <v>70</v>
      </c>
      <c r="B41" s="5" t="s">
        <v>71</v>
      </c>
      <c r="C41" s="7">
        <v>4968034.0999999996</v>
      </c>
      <c r="D41" s="7">
        <v>169582</v>
      </c>
      <c r="E41" s="7">
        <f t="shared" si="0"/>
        <v>3.4134628826319853</v>
      </c>
    </row>
    <row r="42" spans="1:5" s="6" customFormat="1" ht="22.5" outlineLevel="1" x14ac:dyDescent="0.2">
      <c r="A42" s="11" t="s">
        <v>72</v>
      </c>
      <c r="B42" s="12" t="s">
        <v>73</v>
      </c>
      <c r="C42" s="13">
        <v>1032991.8</v>
      </c>
      <c r="D42" s="13">
        <v>111541</v>
      </c>
      <c r="E42" s="13">
        <f t="shared" si="0"/>
        <v>10.797859189201695</v>
      </c>
    </row>
    <row r="43" spans="1:5" s="6" customFormat="1" ht="33.75" outlineLevel="1" x14ac:dyDescent="0.2">
      <c r="A43" s="11" t="s">
        <v>74</v>
      </c>
      <c r="B43" s="12" t="s">
        <v>75</v>
      </c>
      <c r="C43" s="13">
        <v>2055141.6</v>
      </c>
      <c r="D43" s="13">
        <v>3000</v>
      </c>
      <c r="E43" s="13">
        <f t="shared" si="0"/>
        <v>0.145975343012861</v>
      </c>
    </row>
    <row r="44" spans="1:5" s="6" customFormat="1" ht="22.5" outlineLevel="1" x14ac:dyDescent="0.2">
      <c r="A44" s="11" t="s">
        <v>76</v>
      </c>
      <c r="B44" s="12" t="s">
        <v>77</v>
      </c>
      <c r="C44" s="13">
        <v>1879900.7</v>
      </c>
      <c r="D44" s="13">
        <v>55041</v>
      </c>
      <c r="E44" s="13">
        <f t="shared" si="0"/>
        <v>2.9278674134224221</v>
      </c>
    </row>
    <row r="45" spans="1:5" ht="67.5" x14ac:dyDescent="0.2">
      <c r="A45" s="4" t="s">
        <v>78</v>
      </c>
      <c r="B45" s="5" t="s">
        <v>79</v>
      </c>
      <c r="C45" s="7">
        <v>7461244.7000000002</v>
      </c>
      <c r="D45" s="7">
        <v>946821.3</v>
      </c>
      <c r="E45" s="7">
        <f t="shared" si="0"/>
        <v>12.689857229853352</v>
      </c>
    </row>
    <row r="46" spans="1:5" s="6" customFormat="1" ht="22.5" outlineLevel="1" x14ac:dyDescent="0.2">
      <c r="A46" s="11" t="s">
        <v>80</v>
      </c>
      <c r="B46" s="12" t="s">
        <v>81</v>
      </c>
      <c r="C46" s="13">
        <v>3158995.7</v>
      </c>
      <c r="D46" s="13">
        <v>696048.7</v>
      </c>
      <c r="E46" s="13">
        <f t="shared" si="0"/>
        <v>22.033860318328383</v>
      </c>
    </row>
    <row r="47" spans="1:5" s="6" customFormat="1" ht="33.75" outlineLevel="1" x14ac:dyDescent="0.2">
      <c r="A47" s="11" t="s">
        <v>82</v>
      </c>
      <c r="B47" s="12" t="s">
        <v>83</v>
      </c>
      <c r="C47" s="13">
        <v>300225</v>
      </c>
      <c r="D47" s="13">
        <v>8181.3</v>
      </c>
      <c r="E47" s="13">
        <f t="shared" si="0"/>
        <v>2.725056207844117</v>
      </c>
    </row>
    <row r="48" spans="1:5" s="6" customFormat="1" ht="22.5" outlineLevel="1" x14ac:dyDescent="0.2">
      <c r="A48" s="11" t="s">
        <v>84</v>
      </c>
      <c r="B48" s="12" t="s">
        <v>85</v>
      </c>
      <c r="C48" s="13">
        <v>987890.6</v>
      </c>
      <c r="D48" s="13">
        <v>19834.900000000001</v>
      </c>
      <c r="E48" s="13">
        <f t="shared" si="0"/>
        <v>2.00780329319866</v>
      </c>
    </row>
    <row r="49" spans="1:5" s="6" customFormat="1" ht="22.5" outlineLevel="1" x14ac:dyDescent="0.2">
      <c r="A49" s="11" t="s">
        <v>86</v>
      </c>
      <c r="B49" s="12" t="s">
        <v>87</v>
      </c>
      <c r="C49" s="13">
        <v>2980436</v>
      </c>
      <c r="D49" s="13">
        <v>217294.6</v>
      </c>
      <c r="E49" s="13">
        <f t="shared" si="0"/>
        <v>7.290698407883947</v>
      </c>
    </row>
    <row r="50" spans="1:5" s="6" customFormat="1" ht="56.25" outlineLevel="1" x14ac:dyDescent="0.2">
      <c r="A50" s="11" t="s">
        <v>88</v>
      </c>
      <c r="B50" s="12" t="s">
        <v>89</v>
      </c>
      <c r="C50" s="13">
        <v>33697.4</v>
      </c>
      <c r="D50" s="13">
        <v>5461.9</v>
      </c>
      <c r="E50" s="13">
        <f t="shared" si="0"/>
        <v>16.208668918076764</v>
      </c>
    </row>
    <row r="51" spans="1:5" ht="33.75" x14ac:dyDescent="0.2">
      <c r="A51" s="4" t="s">
        <v>90</v>
      </c>
      <c r="B51" s="5" t="s">
        <v>91</v>
      </c>
      <c r="C51" s="7">
        <v>2070713.5</v>
      </c>
      <c r="D51" s="7">
        <v>387109.8</v>
      </c>
      <c r="E51" s="7">
        <f t="shared" si="0"/>
        <v>18.694512785085912</v>
      </c>
    </row>
    <row r="52" spans="1:5" s="6" customFormat="1" ht="22.5" outlineLevel="1" x14ac:dyDescent="0.2">
      <c r="A52" s="11" t="s">
        <v>92</v>
      </c>
      <c r="B52" s="12" t="s">
        <v>93</v>
      </c>
      <c r="C52" s="13">
        <v>64483.7</v>
      </c>
      <c r="D52" s="13">
        <v>16347.1</v>
      </c>
      <c r="E52" s="13">
        <f t="shared" si="0"/>
        <v>25.350747553257648</v>
      </c>
    </row>
    <row r="53" spans="1:5" s="6" customFormat="1" ht="67.5" outlineLevel="1" x14ac:dyDescent="0.2">
      <c r="A53" s="11" t="s">
        <v>94</v>
      </c>
      <c r="B53" s="12" t="s">
        <v>95</v>
      </c>
      <c r="C53" s="13">
        <v>2006229.8</v>
      </c>
      <c r="D53" s="13">
        <v>370762.7</v>
      </c>
      <c r="E53" s="13">
        <f t="shared" si="0"/>
        <v>18.480569872902894</v>
      </c>
    </row>
    <row r="54" spans="1:5" ht="33.75" x14ac:dyDescent="0.2">
      <c r="A54" s="4" t="s">
        <v>96</v>
      </c>
      <c r="B54" s="5" t="s">
        <v>97</v>
      </c>
      <c r="C54" s="7">
        <v>2035651.3</v>
      </c>
      <c r="D54" s="7">
        <v>242534.39999999999</v>
      </c>
      <c r="E54" s="7">
        <f t="shared" si="0"/>
        <v>11.914339160149874</v>
      </c>
    </row>
    <row r="55" spans="1:5" s="6" customFormat="1" ht="33.75" outlineLevel="1" x14ac:dyDescent="0.2">
      <c r="A55" s="11" t="s">
        <v>98</v>
      </c>
      <c r="B55" s="12" t="s">
        <v>99</v>
      </c>
      <c r="C55" s="13">
        <v>45599.199999999997</v>
      </c>
      <c r="D55" s="13">
        <v>0</v>
      </c>
      <c r="E55" s="13">
        <f t="shared" si="0"/>
        <v>0</v>
      </c>
    </row>
    <row r="56" spans="1:5" s="6" customFormat="1" ht="22.5" outlineLevel="1" x14ac:dyDescent="0.2">
      <c r="A56" s="11" t="s">
        <v>100</v>
      </c>
      <c r="B56" s="12" t="s">
        <v>101</v>
      </c>
      <c r="C56" s="13">
        <v>49105</v>
      </c>
      <c r="D56" s="13">
        <v>58</v>
      </c>
      <c r="E56" s="13">
        <f t="shared" si="0"/>
        <v>0.11811424498523572</v>
      </c>
    </row>
    <row r="57" spans="1:5" s="6" customFormat="1" ht="28.5" customHeight="1" outlineLevel="1" x14ac:dyDescent="0.2">
      <c r="A57" s="11" t="s">
        <v>102</v>
      </c>
      <c r="B57" s="12" t="s">
        <v>103</v>
      </c>
      <c r="C57" s="13">
        <v>59506.6</v>
      </c>
      <c r="D57" s="13">
        <v>3544.2</v>
      </c>
      <c r="E57" s="13">
        <f t="shared" si="0"/>
        <v>5.9559779923571501</v>
      </c>
    </row>
    <row r="58" spans="1:5" s="6" customFormat="1" outlineLevel="1" x14ac:dyDescent="0.2">
      <c r="A58" s="11" t="s">
        <v>104</v>
      </c>
      <c r="B58" s="12" t="s">
        <v>105</v>
      </c>
      <c r="C58" s="13">
        <v>30670.7</v>
      </c>
      <c r="D58" s="13">
        <v>3950.5</v>
      </c>
      <c r="E58" s="13">
        <f t="shared" si="0"/>
        <v>12.880371168574566</v>
      </c>
    </row>
    <row r="59" spans="1:5" s="6" customFormat="1" outlineLevel="1" x14ac:dyDescent="0.2">
      <c r="A59" s="11" t="s">
        <v>106</v>
      </c>
      <c r="B59" s="12" t="s">
        <v>107</v>
      </c>
      <c r="C59" s="13">
        <v>1490873.9</v>
      </c>
      <c r="D59" s="13">
        <v>201707</v>
      </c>
      <c r="E59" s="13">
        <f t="shared" si="0"/>
        <v>13.529447393236948</v>
      </c>
    </row>
    <row r="60" spans="1:5" s="6" customFormat="1" outlineLevel="1" x14ac:dyDescent="0.2">
      <c r="A60" s="11" t="s">
        <v>108</v>
      </c>
      <c r="B60" s="12" t="s">
        <v>109</v>
      </c>
      <c r="C60" s="13">
        <v>65767.7</v>
      </c>
      <c r="D60" s="13">
        <v>13259.9</v>
      </c>
      <c r="E60" s="13">
        <f t="shared" si="0"/>
        <v>20.161720723090514</v>
      </c>
    </row>
    <row r="61" spans="1:5" s="6" customFormat="1" outlineLevel="1" x14ac:dyDescent="0.2">
      <c r="A61" s="11" t="s">
        <v>110</v>
      </c>
      <c r="B61" s="12" t="s">
        <v>111</v>
      </c>
      <c r="C61" s="13">
        <v>97164.2</v>
      </c>
      <c r="D61" s="13">
        <v>18067.7</v>
      </c>
      <c r="E61" s="13">
        <f t="shared" si="0"/>
        <v>18.595017506447849</v>
      </c>
    </row>
    <row r="62" spans="1:5" s="6" customFormat="1" outlineLevel="1" x14ac:dyDescent="0.2">
      <c r="A62" s="11" t="s">
        <v>112</v>
      </c>
      <c r="B62" s="12" t="s">
        <v>113</v>
      </c>
      <c r="C62" s="13">
        <v>196964</v>
      </c>
      <c r="D62" s="13">
        <v>1947</v>
      </c>
      <c r="E62" s="13">
        <f t="shared" si="0"/>
        <v>0.9885055136979346</v>
      </c>
    </row>
    <row r="63" spans="1:5" ht="33.75" x14ac:dyDescent="0.2">
      <c r="A63" s="14" t="s">
        <v>114</v>
      </c>
      <c r="B63" s="15" t="s">
        <v>115</v>
      </c>
      <c r="C63" s="16">
        <v>2479866.6</v>
      </c>
      <c r="D63" s="16">
        <v>327802.7</v>
      </c>
      <c r="E63" s="16">
        <f t="shared" si="0"/>
        <v>13.218561837156887</v>
      </c>
    </row>
    <row r="64" spans="1:5" s="6" customFormat="1" ht="33.75" outlineLevel="1" x14ac:dyDescent="0.2">
      <c r="A64" s="17" t="s">
        <v>116</v>
      </c>
      <c r="B64" s="18" t="s">
        <v>117</v>
      </c>
      <c r="C64" s="19">
        <v>1755158.6</v>
      </c>
      <c r="D64" s="19">
        <v>260808.6</v>
      </c>
      <c r="E64" s="19">
        <f t="shared" si="0"/>
        <v>14.859546026210966</v>
      </c>
    </row>
    <row r="65" spans="1:5" s="6" customFormat="1" ht="33.75" outlineLevel="1" x14ac:dyDescent="0.2">
      <c r="A65" s="17" t="s">
        <v>118</v>
      </c>
      <c r="B65" s="18" t="s">
        <v>119</v>
      </c>
      <c r="C65" s="19">
        <v>389066.7</v>
      </c>
      <c r="D65" s="19">
        <v>36892.5</v>
      </c>
      <c r="E65" s="19">
        <f t="shared" si="0"/>
        <v>9.4823072753335094</v>
      </c>
    </row>
    <row r="66" spans="1:5" s="6" customFormat="1" ht="22.5" outlineLevel="1" x14ac:dyDescent="0.2">
      <c r="A66" s="17" t="s">
        <v>120</v>
      </c>
      <c r="B66" s="18" t="s">
        <v>121</v>
      </c>
      <c r="C66" s="19">
        <v>47610</v>
      </c>
      <c r="D66" s="19">
        <v>841.7</v>
      </c>
      <c r="E66" s="19">
        <f t="shared" si="0"/>
        <v>1.7679059021214032</v>
      </c>
    </row>
    <row r="67" spans="1:5" s="6" customFormat="1" outlineLevel="1" x14ac:dyDescent="0.2">
      <c r="A67" s="17" t="s">
        <v>122</v>
      </c>
      <c r="B67" s="18" t="s">
        <v>123</v>
      </c>
      <c r="C67" s="19">
        <v>228881.3</v>
      </c>
      <c r="D67" s="19">
        <v>29260</v>
      </c>
      <c r="E67" s="19">
        <f t="shared" si="0"/>
        <v>12.78391900080959</v>
      </c>
    </row>
    <row r="68" spans="1:5" s="6" customFormat="1" ht="45" outlineLevel="1" x14ac:dyDescent="0.2">
      <c r="A68" s="17" t="s">
        <v>124</v>
      </c>
      <c r="B68" s="18" t="s">
        <v>125</v>
      </c>
      <c r="C68" s="19">
        <v>59150</v>
      </c>
      <c r="D68" s="19">
        <v>0</v>
      </c>
      <c r="E68" s="19">
        <f t="shared" si="0"/>
        <v>0</v>
      </c>
    </row>
    <row r="69" spans="1:5" ht="33.75" x14ac:dyDescent="0.2">
      <c r="A69" s="4" t="s">
        <v>126</v>
      </c>
      <c r="B69" s="5" t="s">
        <v>127</v>
      </c>
      <c r="C69" s="7">
        <v>1320601</v>
      </c>
      <c r="D69" s="7">
        <v>555724.6</v>
      </c>
      <c r="E69" s="7">
        <f t="shared" si="0"/>
        <v>42.081188792072702</v>
      </c>
    </row>
    <row r="70" spans="1:5" s="6" customFormat="1" ht="33.75" outlineLevel="1" x14ac:dyDescent="0.2">
      <c r="A70" s="11" t="s">
        <v>128</v>
      </c>
      <c r="B70" s="12" t="s">
        <v>129</v>
      </c>
      <c r="C70" s="13">
        <v>133295.1</v>
      </c>
      <c r="D70" s="13">
        <v>9563.4</v>
      </c>
      <c r="E70" s="13">
        <f t="shared" si="0"/>
        <v>7.1746073186486221</v>
      </c>
    </row>
    <row r="71" spans="1:5" s="6" customFormat="1" ht="22.5" outlineLevel="1" x14ac:dyDescent="0.2">
      <c r="A71" s="11" t="s">
        <v>130</v>
      </c>
      <c r="B71" s="12" t="s">
        <v>131</v>
      </c>
      <c r="C71" s="13">
        <v>576525.4</v>
      </c>
      <c r="D71" s="13">
        <v>389161.4</v>
      </c>
      <c r="E71" s="13">
        <f t="shared" ref="E71:E108" si="1">D71/C71*100</f>
        <v>67.501171674309575</v>
      </c>
    </row>
    <row r="72" spans="1:5" s="6" customFormat="1" ht="33.75" outlineLevel="1" x14ac:dyDescent="0.2">
      <c r="A72" s="11" t="s">
        <v>132</v>
      </c>
      <c r="B72" s="12" t="s">
        <v>133</v>
      </c>
      <c r="C72" s="13">
        <v>580696.6</v>
      </c>
      <c r="D72" s="13">
        <v>152465.5</v>
      </c>
      <c r="E72" s="13">
        <f t="shared" si="1"/>
        <v>26.255621265907187</v>
      </c>
    </row>
    <row r="73" spans="1:5" s="6" customFormat="1" ht="45" outlineLevel="1" x14ac:dyDescent="0.2">
      <c r="A73" s="11" t="s">
        <v>134</v>
      </c>
      <c r="B73" s="12" t="s">
        <v>135</v>
      </c>
      <c r="C73" s="13">
        <v>30084</v>
      </c>
      <c r="D73" s="13">
        <v>4534.3999999999996</v>
      </c>
      <c r="E73" s="13">
        <f t="shared" si="1"/>
        <v>15.07246376811594</v>
      </c>
    </row>
    <row r="74" spans="1:5" ht="33.75" x14ac:dyDescent="0.2">
      <c r="A74" s="4" t="s">
        <v>136</v>
      </c>
      <c r="B74" s="5" t="s">
        <v>137</v>
      </c>
      <c r="C74" s="7">
        <v>8204773</v>
      </c>
      <c r="D74" s="7">
        <v>1187318.1000000001</v>
      </c>
      <c r="E74" s="7">
        <f t="shared" si="1"/>
        <v>14.471065805233128</v>
      </c>
    </row>
    <row r="75" spans="1:5" s="6" customFormat="1" ht="22.5" outlineLevel="1" x14ac:dyDescent="0.2">
      <c r="A75" s="11" t="s">
        <v>138</v>
      </c>
      <c r="B75" s="12" t="s">
        <v>139</v>
      </c>
      <c r="C75" s="13">
        <v>1665909.6</v>
      </c>
      <c r="D75" s="13">
        <v>150125.1</v>
      </c>
      <c r="E75" s="13">
        <f t="shared" si="1"/>
        <v>9.0115994289245958</v>
      </c>
    </row>
    <row r="76" spans="1:5" s="6" customFormat="1" ht="22.5" outlineLevel="1" x14ac:dyDescent="0.2">
      <c r="A76" s="11" t="s">
        <v>140</v>
      </c>
      <c r="B76" s="12" t="s">
        <v>141</v>
      </c>
      <c r="C76" s="13">
        <v>5755893.5999999996</v>
      </c>
      <c r="D76" s="13">
        <v>1000416.9</v>
      </c>
      <c r="E76" s="13">
        <f t="shared" si="1"/>
        <v>17.380739977542326</v>
      </c>
    </row>
    <row r="77" spans="1:5" s="6" customFormat="1" ht="33.75" outlineLevel="1" x14ac:dyDescent="0.2">
      <c r="A77" s="11" t="s">
        <v>142</v>
      </c>
      <c r="B77" s="12" t="s">
        <v>143</v>
      </c>
      <c r="C77" s="13">
        <v>677546.9</v>
      </c>
      <c r="D77" s="13">
        <v>10066.1</v>
      </c>
      <c r="E77" s="13">
        <f t="shared" si="1"/>
        <v>1.4856683721820585</v>
      </c>
    </row>
    <row r="78" spans="1:5" s="6" customFormat="1" ht="22.5" outlineLevel="1" x14ac:dyDescent="0.2">
      <c r="A78" s="11" t="s">
        <v>144</v>
      </c>
      <c r="B78" s="12" t="s">
        <v>145</v>
      </c>
      <c r="C78" s="13">
        <v>105422.9</v>
      </c>
      <c r="D78" s="13">
        <v>26710</v>
      </c>
      <c r="E78" s="13">
        <f t="shared" si="1"/>
        <v>25.336051275387039</v>
      </c>
    </row>
    <row r="79" spans="1:5" s="20" customFormat="1" ht="33.75" x14ac:dyDescent="0.2">
      <c r="A79" s="14" t="s">
        <v>146</v>
      </c>
      <c r="B79" s="15" t="s">
        <v>147</v>
      </c>
      <c r="C79" s="16">
        <v>5813282.2000000002</v>
      </c>
      <c r="D79" s="16">
        <v>1417293</v>
      </c>
      <c r="E79" s="16">
        <f t="shared" si="1"/>
        <v>24.380254583202582</v>
      </c>
    </row>
    <row r="80" spans="1:5" s="21" customFormat="1" ht="22.5" outlineLevel="1" x14ac:dyDescent="0.2">
      <c r="A80" s="17" t="s">
        <v>148</v>
      </c>
      <c r="B80" s="18" t="s">
        <v>149</v>
      </c>
      <c r="C80" s="19">
        <v>712989.9</v>
      </c>
      <c r="D80" s="19">
        <v>474727.3</v>
      </c>
      <c r="E80" s="19">
        <f t="shared" si="1"/>
        <v>66.582612180060323</v>
      </c>
    </row>
    <row r="81" spans="1:5" s="21" customFormat="1" ht="22.5" outlineLevel="1" x14ac:dyDescent="0.2">
      <c r="A81" s="17" t="s">
        <v>150</v>
      </c>
      <c r="B81" s="18" t="s">
        <v>151</v>
      </c>
      <c r="C81" s="19">
        <v>941757.3</v>
      </c>
      <c r="D81" s="19">
        <v>657472.69999999995</v>
      </c>
      <c r="E81" s="19">
        <f t="shared" si="1"/>
        <v>69.813390350146463</v>
      </c>
    </row>
    <row r="82" spans="1:5" s="21" customFormat="1" ht="33.75" outlineLevel="1" x14ac:dyDescent="0.2">
      <c r="A82" s="17" t="s">
        <v>152</v>
      </c>
      <c r="B82" s="18" t="s">
        <v>153</v>
      </c>
      <c r="C82" s="19">
        <v>27000.2</v>
      </c>
      <c r="D82" s="19">
        <v>0</v>
      </c>
      <c r="E82" s="19">
        <f t="shared" si="1"/>
        <v>0</v>
      </c>
    </row>
    <row r="83" spans="1:5" s="21" customFormat="1" ht="22.5" outlineLevel="1" x14ac:dyDescent="0.2">
      <c r="A83" s="17" t="s">
        <v>154</v>
      </c>
      <c r="B83" s="18" t="s">
        <v>155</v>
      </c>
      <c r="C83" s="19">
        <v>101629.5</v>
      </c>
      <c r="D83" s="19">
        <v>2192.4</v>
      </c>
      <c r="E83" s="19">
        <f t="shared" si="1"/>
        <v>2.1572476495505732</v>
      </c>
    </row>
    <row r="84" spans="1:5" s="21" customFormat="1" ht="22.5" outlineLevel="1" x14ac:dyDescent="0.2">
      <c r="A84" s="17" t="s">
        <v>156</v>
      </c>
      <c r="B84" s="18" t="s">
        <v>157</v>
      </c>
      <c r="C84" s="19">
        <v>1736920.3</v>
      </c>
      <c r="D84" s="19">
        <v>153141.1</v>
      </c>
      <c r="E84" s="19">
        <f t="shared" si="1"/>
        <v>8.8168179046557285</v>
      </c>
    </row>
    <row r="85" spans="1:5" s="21" customFormat="1" ht="45" outlineLevel="1" x14ac:dyDescent="0.2">
      <c r="A85" s="17" t="s">
        <v>158</v>
      </c>
      <c r="B85" s="18" t="s">
        <v>159</v>
      </c>
      <c r="C85" s="19">
        <v>157397.6</v>
      </c>
      <c r="D85" s="19">
        <v>7657.8</v>
      </c>
      <c r="E85" s="19">
        <f t="shared" si="1"/>
        <v>4.8652584283368991</v>
      </c>
    </row>
    <row r="86" spans="1:5" s="21" customFormat="1" ht="22.5" outlineLevel="1" x14ac:dyDescent="0.2">
      <c r="A86" s="17" t="s">
        <v>160</v>
      </c>
      <c r="B86" s="18" t="s">
        <v>161</v>
      </c>
      <c r="C86" s="19">
        <v>1196630.8999999999</v>
      </c>
      <c r="D86" s="19">
        <v>22410.2</v>
      </c>
      <c r="E86" s="19">
        <f t="shared" si="1"/>
        <v>1.8727746375260745</v>
      </c>
    </row>
    <row r="87" spans="1:5" s="21" customFormat="1" ht="33.75" outlineLevel="1" x14ac:dyDescent="0.2">
      <c r="A87" s="17" t="s">
        <v>162</v>
      </c>
      <c r="B87" s="18" t="s">
        <v>163</v>
      </c>
      <c r="C87" s="19">
        <v>460529</v>
      </c>
      <c r="D87" s="19">
        <v>0</v>
      </c>
      <c r="E87" s="19">
        <f t="shared" si="1"/>
        <v>0</v>
      </c>
    </row>
    <row r="88" spans="1:5" s="21" customFormat="1" ht="33.75" outlineLevel="1" x14ac:dyDescent="0.2">
      <c r="A88" s="17" t="s">
        <v>164</v>
      </c>
      <c r="B88" s="18" t="s">
        <v>165</v>
      </c>
      <c r="C88" s="19">
        <v>478427.5</v>
      </c>
      <c r="D88" s="19">
        <v>99691.6</v>
      </c>
      <c r="E88" s="19">
        <f t="shared" si="1"/>
        <v>20.837347351479586</v>
      </c>
    </row>
    <row r="89" spans="1:5" ht="45" x14ac:dyDescent="0.2">
      <c r="A89" s="4" t="s">
        <v>166</v>
      </c>
      <c r="B89" s="5" t="s">
        <v>167</v>
      </c>
      <c r="C89" s="7">
        <v>3424685.6</v>
      </c>
      <c r="D89" s="7">
        <v>851246.5</v>
      </c>
      <c r="E89" s="7">
        <f t="shared" si="1"/>
        <v>24.856194098518124</v>
      </c>
    </row>
    <row r="90" spans="1:5" s="6" customFormat="1" ht="56.25" outlineLevel="1" x14ac:dyDescent="0.2">
      <c r="A90" s="11" t="s">
        <v>168</v>
      </c>
      <c r="B90" s="12" t="s">
        <v>169</v>
      </c>
      <c r="C90" s="13">
        <v>3380958.6</v>
      </c>
      <c r="D90" s="13">
        <v>848556.7</v>
      </c>
      <c r="E90" s="13">
        <f t="shared" si="1"/>
        <v>25.098109749110797</v>
      </c>
    </row>
    <row r="91" spans="1:5" s="6" customFormat="1" ht="22.5" outlineLevel="1" x14ac:dyDescent="0.2">
      <c r="A91" s="11" t="s">
        <v>170</v>
      </c>
      <c r="B91" s="12" t="s">
        <v>171</v>
      </c>
      <c r="C91" s="13">
        <v>13427</v>
      </c>
      <c r="D91" s="13">
        <v>2682.8</v>
      </c>
      <c r="E91" s="13">
        <f t="shared" si="1"/>
        <v>19.980636031876074</v>
      </c>
    </row>
    <row r="92" spans="1:5" s="6" customFormat="1" ht="22.5" outlineLevel="1" x14ac:dyDescent="0.2">
      <c r="A92" s="11" t="s">
        <v>172</v>
      </c>
      <c r="B92" s="12" t="s">
        <v>173</v>
      </c>
      <c r="C92" s="13">
        <v>30300</v>
      </c>
      <c r="D92" s="13">
        <v>7</v>
      </c>
      <c r="E92" s="13">
        <f t="shared" si="1"/>
        <v>2.3102310231023101E-2</v>
      </c>
    </row>
    <row r="93" spans="1:5" ht="33.75" x14ac:dyDescent="0.2">
      <c r="A93" s="4" t="s">
        <v>174</v>
      </c>
      <c r="B93" s="5" t="s">
        <v>175</v>
      </c>
      <c r="C93" s="7">
        <v>1147374.7</v>
      </c>
      <c r="D93" s="7">
        <v>224555</v>
      </c>
      <c r="E93" s="7">
        <f t="shared" si="1"/>
        <v>19.571200236505128</v>
      </c>
    </row>
    <row r="94" spans="1:5" s="6" customFormat="1" ht="33.75" outlineLevel="1" x14ac:dyDescent="0.2">
      <c r="A94" s="11" t="s">
        <v>176</v>
      </c>
      <c r="B94" s="12" t="s">
        <v>177</v>
      </c>
      <c r="C94" s="13">
        <v>18664.599999999999</v>
      </c>
      <c r="D94" s="13">
        <v>1463</v>
      </c>
      <c r="E94" s="13">
        <f t="shared" si="1"/>
        <v>7.8383678192942803</v>
      </c>
    </row>
    <row r="95" spans="1:5" s="6" customFormat="1" ht="45" outlineLevel="1" x14ac:dyDescent="0.2">
      <c r="A95" s="11" t="s">
        <v>178</v>
      </c>
      <c r="B95" s="12" t="s">
        <v>179</v>
      </c>
      <c r="C95" s="13">
        <v>13648.1</v>
      </c>
      <c r="D95" s="13">
        <v>0</v>
      </c>
      <c r="E95" s="13">
        <f t="shared" si="1"/>
        <v>0</v>
      </c>
    </row>
    <row r="96" spans="1:5" s="6" customFormat="1" ht="67.5" outlineLevel="1" x14ac:dyDescent="0.2">
      <c r="A96" s="11" t="s">
        <v>180</v>
      </c>
      <c r="B96" s="12" t="s">
        <v>181</v>
      </c>
      <c r="C96" s="13">
        <v>516940.2</v>
      </c>
      <c r="D96" s="13">
        <v>78</v>
      </c>
      <c r="E96" s="22">
        <f t="shared" si="1"/>
        <v>1.5088785898252834E-2</v>
      </c>
    </row>
    <row r="97" spans="1:5" s="6" customFormat="1" ht="22.5" outlineLevel="1" x14ac:dyDescent="0.2">
      <c r="A97" s="11" t="s">
        <v>182</v>
      </c>
      <c r="B97" s="12" t="s">
        <v>183</v>
      </c>
      <c r="C97" s="13">
        <v>2330</v>
      </c>
      <c r="D97" s="13">
        <v>127.8</v>
      </c>
      <c r="E97" s="13">
        <f t="shared" si="1"/>
        <v>5.4849785407725324</v>
      </c>
    </row>
    <row r="98" spans="1:5" s="6" customFormat="1" outlineLevel="1" x14ac:dyDescent="0.2">
      <c r="A98" s="11" t="s">
        <v>184</v>
      </c>
      <c r="B98" s="12" t="s">
        <v>185</v>
      </c>
      <c r="C98" s="13">
        <v>334819.20000000001</v>
      </c>
      <c r="D98" s="13">
        <v>167497.70000000001</v>
      </c>
      <c r="E98" s="13">
        <f t="shared" si="1"/>
        <v>50.026312708470719</v>
      </c>
    </row>
    <row r="99" spans="1:5" s="6" customFormat="1" outlineLevel="1" x14ac:dyDescent="0.2">
      <c r="A99" s="11" t="s">
        <v>186</v>
      </c>
      <c r="B99" s="12" t="s">
        <v>187</v>
      </c>
      <c r="C99" s="13">
        <v>100963.5</v>
      </c>
      <c r="D99" s="13">
        <v>5050.2</v>
      </c>
      <c r="E99" s="13">
        <f t="shared" si="1"/>
        <v>5.0020056753183075</v>
      </c>
    </row>
    <row r="100" spans="1:5" s="6" customFormat="1" ht="22.5" outlineLevel="1" x14ac:dyDescent="0.2">
      <c r="A100" s="11" t="s">
        <v>188</v>
      </c>
      <c r="B100" s="12" t="s">
        <v>189</v>
      </c>
      <c r="C100" s="13">
        <v>34550</v>
      </c>
      <c r="D100" s="13">
        <v>8816</v>
      </c>
      <c r="E100" s="13">
        <f t="shared" si="1"/>
        <v>25.516642547033285</v>
      </c>
    </row>
    <row r="101" spans="1:5" s="6" customFormat="1" ht="22.5" outlineLevel="1" x14ac:dyDescent="0.2">
      <c r="A101" s="11" t="s">
        <v>190</v>
      </c>
      <c r="B101" s="12" t="s">
        <v>191</v>
      </c>
      <c r="C101" s="13">
        <v>26788</v>
      </c>
      <c r="D101" s="13">
        <v>5790.8</v>
      </c>
      <c r="E101" s="13">
        <f t="shared" si="1"/>
        <v>21.617142003882336</v>
      </c>
    </row>
    <row r="102" spans="1:5" s="6" customFormat="1" ht="33.75" outlineLevel="1" x14ac:dyDescent="0.2">
      <c r="A102" s="11" t="s">
        <v>192</v>
      </c>
      <c r="B102" s="12" t="s">
        <v>193</v>
      </c>
      <c r="C102" s="13">
        <v>67591.7</v>
      </c>
      <c r="D102" s="13">
        <v>26062.400000000001</v>
      </c>
      <c r="E102" s="13">
        <f t="shared" si="1"/>
        <v>38.558580417418121</v>
      </c>
    </row>
    <row r="103" spans="1:5" s="6" customFormat="1" ht="22.5" outlineLevel="1" x14ac:dyDescent="0.2">
      <c r="A103" s="11" t="s">
        <v>194</v>
      </c>
      <c r="B103" s="12" t="s">
        <v>195</v>
      </c>
      <c r="C103" s="13">
        <v>31079.4</v>
      </c>
      <c r="D103" s="13">
        <v>9669.1</v>
      </c>
      <c r="E103" s="13">
        <f t="shared" si="1"/>
        <v>31.110960958062257</v>
      </c>
    </row>
    <row r="104" spans="1:5" ht="27.75" customHeight="1" x14ac:dyDescent="0.2">
      <c r="A104" s="4" t="s">
        <v>196</v>
      </c>
      <c r="B104" s="5" t="s">
        <v>197</v>
      </c>
      <c r="C104" s="7">
        <v>3888572.8</v>
      </c>
      <c r="D104" s="7">
        <v>749240.6</v>
      </c>
      <c r="E104" s="7">
        <f t="shared" si="1"/>
        <v>19.267752940101829</v>
      </c>
    </row>
    <row r="105" spans="1:5" ht="35.25" customHeight="1" x14ac:dyDescent="0.2">
      <c r="A105" s="4" t="s">
        <v>198</v>
      </c>
      <c r="B105" s="5" t="s">
        <v>199</v>
      </c>
      <c r="C105" s="7">
        <v>7251096.7999999998</v>
      </c>
      <c r="D105" s="7">
        <v>413945.5</v>
      </c>
      <c r="E105" s="7">
        <f t="shared" si="1"/>
        <v>5.7087294711056682</v>
      </c>
    </row>
    <row r="106" spans="1:5" customFormat="1" ht="18.75" customHeight="1" outlineLevel="1" x14ac:dyDescent="0.2">
      <c r="A106" s="4"/>
      <c r="B106" s="5" t="s">
        <v>211</v>
      </c>
      <c r="C106" s="7">
        <f>C104+C105</f>
        <v>11139669.6</v>
      </c>
      <c r="D106" s="7">
        <f>D104+D105</f>
        <v>1163186.1000000001</v>
      </c>
      <c r="E106" s="7">
        <f t="shared" si="1"/>
        <v>10.441836623233423</v>
      </c>
    </row>
    <row r="107" spans="1:5" customFormat="1" ht="30" customHeight="1" outlineLevel="1" x14ac:dyDescent="0.2">
      <c r="A107" s="4"/>
      <c r="B107" s="5" t="s">
        <v>212</v>
      </c>
      <c r="C107" s="7">
        <f>C7+C17+C25+C30+C34+C41+C45+C51+C54+C63+C69+C74+C79+C89+C93+C11</f>
        <v>117151848.69999999</v>
      </c>
      <c r="D107" s="7">
        <f>D7+D17+D25+D30+D34+D41+D45+D51+D54+D63+D69+D74+D79+D89+D93+D11</f>
        <v>24229387</v>
      </c>
      <c r="E107" s="7">
        <f t="shared" si="1"/>
        <v>20.682035553741972</v>
      </c>
    </row>
    <row r="108" spans="1:5" customFormat="1" ht="21" customHeight="1" outlineLevel="1" x14ac:dyDescent="0.2">
      <c r="A108" s="4"/>
      <c r="B108" s="5" t="s">
        <v>213</v>
      </c>
      <c r="C108" s="7">
        <f>C106+C107</f>
        <v>128291518.29999998</v>
      </c>
      <c r="D108" s="7">
        <f>D106+D107</f>
        <v>25392573.100000001</v>
      </c>
      <c r="E108" s="7">
        <f t="shared" si="1"/>
        <v>19.792869736424347</v>
      </c>
    </row>
    <row r="109" spans="1:5" customFormat="1" ht="15" customHeight="1" x14ac:dyDescent="0.2">
      <c r="A109" s="23"/>
      <c r="B109" s="23"/>
      <c r="C109" s="9"/>
      <c r="D109" s="9"/>
      <c r="E109" s="9"/>
    </row>
    <row r="112" spans="1:5" ht="12.75" customHeight="1" x14ac:dyDescent="0.2">
      <c r="C112" s="10"/>
    </row>
  </sheetData>
  <autoFilter ref="A6:J108"/>
  <mergeCells count="4">
    <mergeCell ref="A109:B109"/>
    <mergeCell ref="A2:E2"/>
    <mergeCell ref="A3:E3"/>
    <mergeCell ref="D1:E1"/>
  </mergeCells>
  <pageMargins left="0.78740157480314965" right="0.39370078740157483" top="0.78740157480314965" bottom="0.78740157480314965" header="0.51181102362204722" footer="0.51181102362204722"/>
  <pageSetup paperSize="9" scale="96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2019-04-16T05:59:15Z</cp:lastPrinted>
  <dcterms:created xsi:type="dcterms:W3CDTF">2019-04-10T13:14:40Z</dcterms:created>
  <dcterms:modified xsi:type="dcterms:W3CDTF">2019-04-25T06:48:57Z</dcterms:modified>
</cp:coreProperties>
</file>